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einxehawer.toro\Downloads\"/>
    </mc:Choice>
  </mc:AlternateContent>
  <xr:revisionPtr revIDLastSave="0" documentId="8_{154A0D0C-1D32-4395-9AFC-36A6A0DA98E8}" xr6:coauthVersionLast="47" xr6:coauthVersionMax="47" xr10:uidLastSave="{00000000-0000-0000-0000-000000000000}"/>
  <bookViews>
    <workbookView xWindow="-120" yWindow="-120" windowWidth="20730" windowHeight="11160" tabRatio="902" firstSheet="1" activeTab="1" xr2:uid="{00000000-000D-0000-FFFF-FFFF00000000}"/>
  </bookViews>
  <sheets>
    <sheet name="Cronograma" sheetId="15" state="hidden" r:id="rId1"/>
    <sheet name="Cronograma 2025" sheetId="17" r:id="rId2"/>
    <sheet name="Res 0312_2019" sheetId="19" state="hidden" r:id="rId3"/>
    <sheet name="Cronograma 2019 (2)" sheetId="18" state="hidden" r:id="rId4"/>
  </sheets>
  <externalReferences>
    <externalReference r:id="rId5"/>
  </externalReferences>
  <definedNames>
    <definedName name="_xlnm._FilterDatabase" localSheetId="0" hidden="1">Cronograma!$A$6:$DI$105</definedName>
    <definedName name="_xlnm._FilterDatabase" localSheetId="3" hidden="1">'Cronograma 2019 (2)'!$A$8:$CV$131</definedName>
    <definedName name="_xlnm._FilterDatabase" localSheetId="1" hidden="1">'Cronograma 2025'!$A$15:$CW$91</definedName>
    <definedName name="AGENCIAS" localSheetId="0">'[1]Identificacion Empresa'!$A$20:$A$40</definedName>
    <definedName name="AGENCIAS" localSheetId="3">'[1]Identificacion Empresa'!$A$20:$A$40</definedName>
    <definedName name="AGENCIAS" localSheetId="1">'[1]Identificacion Empresa'!$A$20:$A$40</definedName>
    <definedName name="AGENCIAS">#REF!</definedName>
    <definedName name="_xlnm.Print_Area" localSheetId="0">Cronograma!$A$1:$BB$102</definedName>
    <definedName name="_xlnm.Print_Area" localSheetId="3">'Cronograma 2019 (2)'!$A$1:$BA$159</definedName>
    <definedName name="_xlnm.Print_Area" localSheetId="1">'Cronograma 2025'!$A$2:$BB$148</definedName>
    <definedName name="EMPRESA" localSheetId="3">#REF!</definedName>
    <definedName name="EMPRESA" localSheetId="1">#REF!</definedName>
    <definedName name="EMPRESA">#REF!</definedName>
    <definedName name="FECHA">#REF!</definedName>
    <definedName name="_xlnm.Print_Titles" localSheetId="0">Cronograma!$1:$6</definedName>
    <definedName name="_xlnm.Print_Titles" localSheetId="3">'Cronograma 2019 (2)'!$1:$7</definedName>
    <definedName name="_xlnm.Print_Titles" localSheetId="1">'Cronograma 2025'!$2:$13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7" l="1"/>
  <c r="A67" i="17" s="1"/>
  <c r="A69" i="17" s="1"/>
  <c r="A71" i="17" s="1"/>
  <c r="A31" i="17"/>
  <c r="A23" i="17"/>
  <c r="G89" i="17" l="1"/>
  <c r="G110" i="17" l="1"/>
  <c r="D99" i="17"/>
  <c r="D97" i="17"/>
  <c r="D98" i="17"/>
  <c r="D100" i="17" l="1"/>
  <c r="AY90" i="17"/>
  <c r="AY89" i="17"/>
  <c r="AU89" i="17"/>
  <c r="AU90" i="17"/>
  <c r="AQ90" i="17"/>
  <c r="AQ89" i="17"/>
  <c r="AM90" i="17"/>
  <c r="AM89" i="17"/>
  <c r="AI90" i="17"/>
  <c r="AI89" i="17"/>
  <c r="AE90" i="17"/>
  <c r="AE89" i="17"/>
  <c r="AA90" i="17"/>
  <c r="AA89" i="17"/>
  <c r="W90" i="17"/>
  <c r="W89" i="17"/>
  <c r="S90" i="17"/>
  <c r="S89" i="17"/>
  <c r="O90" i="17"/>
  <c r="O89" i="17"/>
  <c r="K90" i="17"/>
  <c r="K89" i="17"/>
  <c r="G90" i="17"/>
  <c r="G91" i="17" s="1"/>
  <c r="AY91" i="17" l="1"/>
  <c r="K110" i="17"/>
  <c r="J110" i="17" l="1"/>
  <c r="C139" i="18" l="1"/>
  <c r="C138" i="18"/>
  <c r="C137" i="18"/>
  <c r="AX130" i="18"/>
  <c r="AT130" i="18"/>
  <c r="AP130" i="18"/>
  <c r="AL130" i="18"/>
  <c r="AH130" i="18"/>
  <c r="AD130" i="18"/>
  <c r="Z130" i="18"/>
  <c r="V130" i="18"/>
  <c r="R130" i="18"/>
  <c r="N130" i="18"/>
  <c r="J130" i="18"/>
  <c r="F130" i="18"/>
  <c r="AX129" i="18"/>
  <c r="AT129" i="18"/>
  <c r="AP129" i="18"/>
  <c r="AL129" i="18"/>
  <c r="AH129" i="18"/>
  <c r="AD129" i="18"/>
  <c r="Z129" i="18"/>
  <c r="V129" i="18"/>
  <c r="R129" i="18"/>
  <c r="N129" i="18"/>
  <c r="J129" i="18"/>
  <c r="F129" i="18"/>
  <c r="Z131" i="18" l="1"/>
  <c r="AD131" i="18"/>
  <c r="AT131" i="18"/>
  <c r="R131" i="18"/>
  <c r="AH131" i="18"/>
  <c r="AX131" i="18"/>
  <c r="F131" i="18"/>
  <c r="V131" i="18"/>
  <c r="AL131" i="18"/>
  <c r="C140" i="18"/>
  <c r="AP131" i="18"/>
  <c r="J131" i="18"/>
  <c r="N131" i="18"/>
  <c r="I110" i="17" l="1"/>
  <c r="AD110" i="17" l="1"/>
  <c r="AC110" i="17"/>
  <c r="AB110" i="17"/>
  <c r="AA110" i="17"/>
  <c r="Z110" i="17"/>
  <c r="Y110" i="17"/>
  <c r="AQ91" i="17" l="1"/>
  <c r="AU91" i="17"/>
  <c r="X110" i="17" l="1"/>
  <c r="W110" i="17"/>
  <c r="V110" i="17"/>
  <c r="U110" i="17"/>
  <c r="T110" i="17"/>
  <c r="S110" i="17"/>
  <c r="R110" i="17"/>
  <c r="Q110" i="17"/>
  <c r="P110" i="17"/>
  <c r="O110" i="17"/>
  <c r="N110" i="17"/>
  <c r="M110" i="17"/>
  <c r="L110" i="17"/>
  <c r="H110" i="17"/>
  <c r="G103" i="15"/>
  <c r="K103" i="15"/>
  <c r="O103" i="15"/>
  <c r="S103" i="15"/>
  <c r="W103" i="15"/>
  <c r="AA103" i="15"/>
  <c r="AE103" i="15"/>
  <c r="AI103" i="15"/>
  <c r="AM103" i="15"/>
  <c r="AQ103" i="15"/>
  <c r="AU103" i="15"/>
  <c r="AY103" i="15"/>
  <c r="G104" i="15"/>
  <c r="G105" i="15" s="1"/>
  <c r="K104" i="15"/>
  <c r="K105" i="15" s="1"/>
  <c r="O104" i="15"/>
  <c r="S104" i="15"/>
  <c r="W104" i="15"/>
  <c r="W105" i="15" s="1"/>
  <c r="AA104" i="15"/>
  <c r="AA105" i="15" s="1"/>
  <c r="AE104" i="15"/>
  <c r="AI104" i="15"/>
  <c r="AI105" i="15" s="1"/>
  <c r="AM104" i="15"/>
  <c r="AM105" i="15" s="1"/>
  <c r="AQ104" i="15"/>
  <c r="AU104" i="15"/>
  <c r="AU105" i="15" s="1"/>
  <c r="AY104" i="15"/>
  <c r="AY105" i="15" s="1"/>
  <c r="S105" i="15"/>
  <c r="AE110" i="17" l="1"/>
  <c r="G111" i="17"/>
  <c r="AH110" i="17"/>
  <c r="I111" i="17"/>
  <c r="K111" i="17"/>
  <c r="AC111" i="17"/>
  <c r="AE105" i="15"/>
  <c r="O105" i="15"/>
  <c r="AQ105" i="15"/>
  <c r="AE91" i="17"/>
  <c r="AA91" i="17"/>
  <c r="K91" i="17"/>
  <c r="O91" i="17"/>
  <c r="S91" i="17"/>
  <c r="W91" i="17"/>
  <c r="AI91" i="17"/>
  <c r="AM91" i="17"/>
  <c r="AK110" i="17" l="1"/>
  <c r="M111" i="17"/>
  <c r="Q111" i="17"/>
  <c r="W111" i="17"/>
  <c r="S111" i="17"/>
  <c r="U111" i="17"/>
  <c r="AA111" i="17"/>
  <c r="O111" i="17"/>
  <c r="Y111" i="17"/>
</calcChain>
</file>

<file path=xl/sharedStrings.xml><?xml version="1.0" encoding="utf-8"?>
<sst xmlns="http://schemas.openxmlformats.org/spreadsheetml/2006/main" count="1377" uniqueCount="338">
  <si>
    <t>PLAN DE TRABAJO METRO DE BOGOTA</t>
  </si>
  <si>
    <t>OBJETIVO: Capacitación e implementación del Sistema de Gestión de Seguridad y Salud en el Trabajo (SG-SST) de la Empresa Metro de Bogotá S.A. en cumplimiento del Decreto 1072 de 2015,  Resolución 1111 de 2017 y demás normas aplicables en la materia.</t>
  </si>
  <si>
    <t xml:space="preserve">ITEM </t>
  </si>
  <si>
    <t xml:space="preserve">DESCRIPCION DE LAS ACTIVIDADES </t>
  </si>
  <si>
    <t xml:space="preserve">DURACIÒN </t>
  </si>
  <si>
    <t>META</t>
  </si>
  <si>
    <t>RESPONSABLE</t>
  </si>
  <si>
    <t>ESTADO</t>
  </si>
  <si>
    <t>OCTUBRE</t>
  </si>
  <si>
    <t>NOVIEMBRE</t>
  </si>
  <si>
    <t>DICIEMBRE</t>
  </si>
  <si>
    <t>ENERO</t>
  </si>
  <si>
    <t>FEBRERO</t>
  </si>
  <si>
    <t>MARZO</t>
  </si>
  <si>
    <t>ABRIL</t>
  </si>
  <si>
    <t>MAYO</t>
  </si>
  <si>
    <t>JUNIO</t>
  </si>
  <si>
    <t>JULIO</t>
  </si>
  <si>
    <t>AGOSTO</t>
  </si>
  <si>
    <t>SEPTIEMBRE</t>
  </si>
  <si>
    <t>EVIDENCIA</t>
  </si>
  <si>
    <t>1</t>
  </si>
  <si>
    <t xml:space="preserve">Diagnóstico Inicial </t>
  </si>
  <si>
    <t>100%</t>
  </si>
  <si>
    <t>PROG</t>
  </si>
  <si>
    <t>P</t>
  </si>
  <si>
    <t>EJEC</t>
  </si>
  <si>
    <t>E</t>
  </si>
  <si>
    <t>Evaluación de la Res 1111/17</t>
  </si>
  <si>
    <t>Establecimiento de la politica en SG-SST</t>
  </si>
  <si>
    <t>Divulgación de la politica del SG-SST</t>
  </si>
  <si>
    <t>Elaboración del reglamento de higiene y seguridad</t>
  </si>
  <si>
    <t>Divulgación del reglamento de higiene y seguridad</t>
  </si>
  <si>
    <t>Elaboración de la matriz de peligros</t>
  </si>
  <si>
    <t>Elaboracion del plan de Emergencias</t>
  </si>
  <si>
    <t xml:space="preserve">Identificación de las amenazas junto con la evaluación de la vulnerabilidad </t>
  </si>
  <si>
    <t xml:space="preserve">Elaboración de los formatos de registros de las inspecciones a las instalaciones, máquinas o equipos </t>
  </si>
  <si>
    <t xml:space="preserve">Matriz legal actualizada que contemple las normas del Sistema General de Riesgos Laborales </t>
  </si>
  <si>
    <t>Divulgación de la matriz legal</t>
  </si>
  <si>
    <t>Conformación del comité de convivencia</t>
  </si>
  <si>
    <t>Elaboracion del programa de orden y aseo</t>
  </si>
  <si>
    <t>Elaboracion del procedimiento de reporte de incidentes y accidentes laborales</t>
  </si>
  <si>
    <t>Elaboracion del procedimiento de investigacion de incidentes y accidentes laborales</t>
  </si>
  <si>
    <t>Elaboracion de formatos de entrega de EPP</t>
  </si>
  <si>
    <t xml:space="preserve">COMITÉ PARITARIO DE SEGURIDAD Y SALUD EN EL TRABAJO, </t>
  </si>
  <si>
    <t>Soportes de la convocatoria, elección y conformación de los Comités requeridos en SST</t>
  </si>
  <si>
    <t xml:space="preserve">Divulgacion de los Formatos de registros de las inspecciones a las instalaciones, máquinas o equipos </t>
  </si>
  <si>
    <t xml:space="preserve">capacitacion en funciones y responsabilidades </t>
  </si>
  <si>
    <t>Reuniones de COPASST</t>
  </si>
  <si>
    <t>90%</t>
  </si>
  <si>
    <t>MEDICINA PREVENTIVA</t>
  </si>
  <si>
    <t>Perfil sociodemográfico de la población trabajadora y según los lineamientos de los programas de vigilancia epidemiológica en concordancia con los riesgos existentes en la organización</t>
  </si>
  <si>
    <t>Seguimiento a las recomendaciones de los examenes ocupacionales</t>
  </si>
  <si>
    <t>Profesiograma</t>
  </si>
  <si>
    <t>Conformación del comité de brigadistas</t>
  </si>
  <si>
    <t>INVESTIGACIÓN DE ACCIDENTES E INCIDENTES</t>
  </si>
  <si>
    <t>Capacitacion en investigacion de incidentes y accidentes de trabajo</t>
  </si>
  <si>
    <t>INSPECCIONES DE SEGURIDAD</t>
  </si>
  <si>
    <t>Educacion en pausas activas</t>
  </si>
  <si>
    <t>pendiente</t>
  </si>
  <si>
    <t>Inspección de botiquin de primeros auxilios</t>
  </si>
  <si>
    <t>Inspección de extintores</t>
  </si>
  <si>
    <t>Inspección de camilla</t>
  </si>
  <si>
    <t>Inspeccion de puesto de trabajo</t>
  </si>
  <si>
    <t>PENDIENTE POR SER RECURSO DE ARL POSITIVA</t>
  </si>
  <si>
    <t xml:space="preserve">PROGRAMA DE CAPACITACIONES </t>
  </si>
  <si>
    <t xml:space="preserve">Reuniones del comité de convivencia </t>
  </si>
  <si>
    <t>Capacitación en acoso laboral a los trabajadores</t>
  </si>
  <si>
    <t>95%</t>
  </si>
  <si>
    <t>Capacitacion en manejo de conflictos a los integrantes del comite de convivencia</t>
  </si>
  <si>
    <t>Capacitacion en primeros auxilios</t>
  </si>
  <si>
    <t>Capacitacion en conato de incendio</t>
  </si>
  <si>
    <t>Capacitacion en Sismo</t>
  </si>
  <si>
    <t>Simulacro Nacional distrital</t>
  </si>
  <si>
    <t>GESTION DOCUMENTAL</t>
  </si>
  <si>
    <t>Elaboracion del documentos del SG-SST</t>
  </si>
  <si>
    <t xml:space="preserve">Elaboracion de indicadores </t>
  </si>
  <si>
    <t>Elaboracion del procedimiento de ausentismo e incapacidades</t>
  </si>
  <si>
    <t>Seguimiento ausentismo e incapacidades</t>
  </si>
  <si>
    <t>NOTA: Entrega registro y control de EPP a trabajadores: No se realizara en este periodo del plan de trabajo por la actividad ecomonica de la empresa. En la cual las funciones son netamente administrativas.</t>
  </si>
  <si>
    <t>Representante Legal</t>
  </si>
  <si>
    <t>OBJETIVO:</t>
  </si>
  <si>
    <t>Planificar las actividades para lograr los objetivos y metas del Sistema de Gestión de Seguridad y Salud en el Trabajo de la empresa, para la prevención de accidentes y enfermedades laborales , y la promoción de la salud y ambientes de trabajo sanos y seguros para los servidores y contratista de la empresa, en cumplimiento de la normatividad den SG-SST y políticas institucionales.</t>
  </si>
  <si>
    <r>
      <rPr>
        <b/>
        <u/>
        <sz val="14"/>
        <rFont val="Calibri"/>
        <family val="2"/>
        <scheme val="minor"/>
      </rPr>
      <t>METAS:</t>
    </r>
    <r>
      <rPr>
        <sz val="14"/>
        <rFont val="Calibri"/>
        <family val="2"/>
        <scheme val="minor"/>
      </rPr>
      <t xml:space="preserve"> 
</t>
    </r>
  </si>
  <si>
    <t xml:space="preserve">ÍTEM </t>
  </si>
  <si>
    <t xml:space="preserve">ACTIVIDADES </t>
  </si>
  <si>
    <t>RECURSO</t>
  </si>
  <si>
    <t>PLANEAR</t>
  </si>
  <si>
    <t>Responsable del SST</t>
  </si>
  <si>
    <t>Humano</t>
  </si>
  <si>
    <t>Actualización de la Matriz de identificación de peligros, evaluación y valoración de los riesgos.</t>
  </si>
  <si>
    <t>Responsable del SST/ COPASST/CCL/ BRIGADISTAS</t>
  </si>
  <si>
    <t>Responsable del SST / ARL</t>
  </si>
  <si>
    <t>HIGIENE Y SEGURIDAD INDUSTRIAL</t>
  </si>
  <si>
    <t>Actualizar los procedimiento, directrices y manuales que hacen parte del SG-SST que procedan por temas normativos</t>
  </si>
  <si>
    <t xml:space="preserve">Realizar inspecciones  planeadas y no planeadas  de SST </t>
  </si>
  <si>
    <t>Responsable del SST / COPASST / Grupo de brigadas</t>
  </si>
  <si>
    <t>Responsable del SST / COPASST</t>
  </si>
  <si>
    <t>Realizar simulacros / Participar del Simulacro Distrital</t>
  </si>
  <si>
    <t>Realizar el reporte y promover la investigación de accidentes laborales, según su ocurrencia. En caso de no ocurrencia reportarlo en la matriz de seguimiento.</t>
  </si>
  <si>
    <t>Definir un procedimiento para la identificación y evaluación de las especificaciones en Seguridad y Salud en el Trabajo de las compras o adquisición de productos y servicios.</t>
  </si>
  <si>
    <t>Definir y diseñar documento para la selección y evaluación de proveedores y/o contratistas, se debe validar que dichos proveedores o contratistas tienen documentado e implementado el Sistema de Gestión de Seguridad y Salud en el Trabajo y que conocen los peligros/riesgos y la forma de controlarlos al ejecutar el servicio en la empresa.</t>
  </si>
  <si>
    <t>MEDICINA PREVENTIVA Y DEL TRABAJO</t>
  </si>
  <si>
    <t>Contratar y supervisar la realización de Exámenes Médicos Ocupacionales.</t>
  </si>
  <si>
    <t>Responsable del SST / Contratista</t>
  </si>
  <si>
    <t>Financiero</t>
  </si>
  <si>
    <t>Realizar el seguimiento a las recomendaciones Médicas Ocupacionales, producto de los exámenes practicados a los servidores.</t>
  </si>
  <si>
    <t>Actualizar la descripción sociodemográfica de los servidores de la EMB</t>
  </si>
  <si>
    <t>Sensibilizar el  reporte de actos y condiciones inseguras a todos los servidores y contratistas de la EMB</t>
  </si>
  <si>
    <t>VERIFICACIÓN</t>
  </si>
  <si>
    <t>MEDICIÓN DEL SG-SST</t>
  </si>
  <si>
    <t>Responsable del SST / Control Interno EMB</t>
  </si>
  <si>
    <t>Responsable del SST / COPASST / CCL/ Grupo de brigadas</t>
  </si>
  <si>
    <t>Realizar la rendición de cuentas a la alta dirección y a los servidores de la EMB</t>
  </si>
  <si>
    <t>ACTUAR</t>
  </si>
  <si>
    <t>Responsable del SST / COPASST / CCL/ Grupo de brigadas / ARL</t>
  </si>
  <si>
    <t>Cumplimiento de Plan de Actividades</t>
  </si>
  <si>
    <t>Ejecutado</t>
  </si>
  <si>
    <t>Programado</t>
  </si>
  <si>
    <t>Reprogramado</t>
  </si>
  <si>
    <t>Total</t>
  </si>
  <si>
    <t>1. CUMPLIMIENTO DEL PROGRAMA</t>
  </si>
  <si>
    <t>CUMPLIMIENTO ANUAL</t>
  </si>
  <si>
    <t>Actividades Programadas en el Mes</t>
  </si>
  <si>
    <t>% Ejecución Mensual del Programa POE</t>
  </si>
  <si>
    <t>% Cumplimiento Meta en el Mes</t>
  </si>
  <si>
    <t>Aprobación del Plan de Trabajo</t>
  </si>
  <si>
    <t>Gerencia Administrativa Y De Abastecimiento</t>
  </si>
  <si>
    <t>Firma _______________________________________</t>
  </si>
  <si>
    <t>Revisó:  Gloria Patricia Castaño – Profesional Especializado-GAA.</t>
  </si>
  <si>
    <t>Proyectó: Einxehawer Toro – Profesional -GAA.</t>
  </si>
  <si>
    <t>No</t>
  </si>
  <si>
    <t>Ítem</t>
  </si>
  <si>
    <t>Criterio</t>
  </si>
  <si>
    <t>Asignación de personal que diseñe e implemente el SG-SST</t>
  </si>
  <si>
    <t>Ok</t>
  </si>
  <si>
    <t>Asignación de responsabilidades</t>
  </si>
  <si>
    <t>Ok / Perfil de Cargo</t>
  </si>
  <si>
    <t>Asignación de recursos</t>
  </si>
  <si>
    <t>Ok / GAF</t>
  </si>
  <si>
    <t>Afiliaciones al SSS</t>
  </si>
  <si>
    <t>Identificación de trabajadores de alto riesgo</t>
  </si>
  <si>
    <t>N/A</t>
  </si>
  <si>
    <t>Conformación de Comité Paritario de Seguridad y Salud en el Trabajo</t>
  </si>
  <si>
    <t>Dentro del Plan de Trabajo 2021</t>
  </si>
  <si>
    <t>Ok / Dentro del Plan de Trabajo 2021</t>
  </si>
  <si>
    <t xml:space="preserve">Conformación del Comité de Convivencia Laboral </t>
  </si>
  <si>
    <t>Programa de Capacitaciones Anual</t>
  </si>
  <si>
    <t>Inducción y Reinducción en SST</t>
  </si>
  <si>
    <t>Curso virtual de 50 horas en SST</t>
  </si>
  <si>
    <t>Ok 2020</t>
  </si>
  <si>
    <t>Política de SST</t>
  </si>
  <si>
    <t>Objetivos de SST</t>
  </si>
  <si>
    <t>Evaluación inicial del SG-SST</t>
  </si>
  <si>
    <t>Plan anual de trabajo</t>
  </si>
  <si>
    <t>Archivo y retención documental del SG-SST</t>
  </si>
  <si>
    <t>Rendición de cuentas</t>
  </si>
  <si>
    <t>Matriz legal en SST</t>
  </si>
  <si>
    <t xml:space="preserve">Mecanismos de comunicación </t>
  </si>
  <si>
    <t>Ok 2020 / Gabriel</t>
  </si>
  <si>
    <t>Identificación y evaluación para la adquisición de productos y servicios</t>
  </si>
  <si>
    <t>Evaluación y selección de proveedores y contratistas</t>
  </si>
  <si>
    <t>Gestión de cambio</t>
  </si>
  <si>
    <t>Descripción sociodemográfica y diagnostico de las condiciones de salud de los trabajadores</t>
  </si>
  <si>
    <t>Actividades de medicina del trabajo y de prevención y promoción de la salud</t>
  </si>
  <si>
    <t>SVE DME / SVE Psicosocial</t>
  </si>
  <si>
    <t>Perfiles de cargos</t>
  </si>
  <si>
    <t>Evaluaciones medicas ocupacionales</t>
  </si>
  <si>
    <t>Custodia de las Historias Clínicas</t>
  </si>
  <si>
    <t>Ok / Proveedor de Salud</t>
  </si>
  <si>
    <t>Restricciones y recomendaciones medicas</t>
  </si>
  <si>
    <t>Estilos de vida saludable</t>
  </si>
  <si>
    <t>Servicio de Higiene</t>
  </si>
  <si>
    <t xml:space="preserve">Manejo de residuos </t>
  </si>
  <si>
    <t>Reporte de Accidentes de Trabajo y Enfermedades Laborales</t>
  </si>
  <si>
    <t>Investigaciones de Accidentes de Trabajo y Enfermedades Laborales</t>
  </si>
  <si>
    <t xml:space="preserve">Registro y Análisis estadístico de Accidentes de Trabajo y Enfermedades Laborales </t>
  </si>
  <si>
    <t>Frecuencia de Accidentalidad</t>
  </si>
  <si>
    <t>Ok / Matriz de Accidentalidad</t>
  </si>
  <si>
    <t>Severidad de Accidentalidad</t>
  </si>
  <si>
    <t>Proporción de accidentalidad de trabajo mortales</t>
  </si>
  <si>
    <t>Prevalencia de la Enfermedad Laboral</t>
  </si>
  <si>
    <t xml:space="preserve">Índice de la Enfermedad Laboral </t>
  </si>
  <si>
    <t>Ausentismo por causa medica</t>
  </si>
  <si>
    <t>Ok / Matriz de incapacidades</t>
  </si>
  <si>
    <t>Método de Identificación de peligros</t>
  </si>
  <si>
    <t>Matriz de Peligros</t>
  </si>
  <si>
    <t>Identificación de sustancias cancerígenas o toxicas</t>
  </si>
  <si>
    <t>Mediciones ambientales</t>
  </si>
  <si>
    <t>Medidas de control frente a los peligros identificados</t>
  </si>
  <si>
    <t>Aplicación de medidas de prevención y control de peligros</t>
  </si>
  <si>
    <t>Procedimiento e instructivos internos en SST</t>
  </si>
  <si>
    <t>Inspecciones a maquinas y equipos</t>
  </si>
  <si>
    <t>Mantenimiento a maquinas y equipos</t>
  </si>
  <si>
    <t>Entrega de EPP</t>
  </si>
  <si>
    <t>Plan de Emergencias</t>
  </si>
  <si>
    <t>Brigada de Emergencia / Capacitaciones</t>
  </si>
  <si>
    <t>Definición indicadores del SG-SST</t>
  </si>
  <si>
    <t>Auditoria Anual</t>
  </si>
  <si>
    <t>Revisión por la alta dirección</t>
  </si>
  <si>
    <t>Planificación de la auditoria con el COPASST</t>
  </si>
  <si>
    <t>Acciones preventivas y/o Correctivas</t>
  </si>
  <si>
    <t>Acciones de mejora conforme a la revisión de la alta dirección</t>
  </si>
  <si>
    <t>Acciones de mejora con base en investigaciones de Accidentes de Trabajo y Enfermedades Laborales</t>
  </si>
  <si>
    <t>Plan de mejoramiento</t>
  </si>
  <si>
    <t>PLAN DE TRABAJO METRO DE BOGOTA 2019</t>
  </si>
  <si>
    <r>
      <rPr>
        <b/>
        <u/>
        <sz val="14"/>
        <rFont val="Calibri"/>
        <family val="2"/>
        <scheme val="minor"/>
      </rPr>
      <t>OBJETIVOS</t>
    </r>
    <r>
      <rPr>
        <b/>
        <sz val="14"/>
        <rFont val="Calibri"/>
        <family val="2"/>
        <scheme val="minor"/>
      </rPr>
      <t>:</t>
    </r>
    <r>
      <rPr>
        <sz val="14"/>
        <rFont val="Calibri"/>
        <family val="2"/>
        <scheme val="minor"/>
      </rPr>
      <t xml:space="preserve"> Fortalecer la Seguridad y Salud en el Trabajo al interior del Ministerio de Cultura, a través de la planificación, desarrollo, verificación y generación de acciones preventivas, correctivas y de mejora, según las disposiciones legales vigentes.</t>
    </r>
  </si>
  <si>
    <r>
      <rPr>
        <b/>
        <u/>
        <sz val="14"/>
        <rFont val="Calibri"/>
        <family val="2"/>
        <scheme val="minor"/>
      </rPr>
      <t>METAS:</t>
    </r>
    <r>
      <rPr>
        <sz val="14"/>
        <rFont val="Calibri"/>
        <family val="2"/>
        <scheme val="minor"/>
      </rPr>
      <t xml:space="preserve"> Alcanzar un avance del 85 % del nivel de cumplimiento del SG-SST de los requisitos exigidos por el Ministerio de Trabajo, al final de la vigencia.</t>
    </r>
  </si>
  <si>
    <t>Efectuar seguimiento a la implementación de los estándares mínimos del SG - SST</t>
  </si>
  <si>
    <t>Líder de Gestion de Personas y Responsable del SST</t>
  </si>
  <si>
    <t>Actualización y  Elaboración del Plan de Trabajo Profesionales de la ARL.</t>
  </si>
  <si>
    <t>Responsable del SST/ Ejecutivo ARL</t>
  </si>
  <si>
    <t>Divulgación de la Política SST</t>
  </si>
  <si>
    <t>Alta Dirección - SST - COPASST</t>
  </si>
  <si>
    <t xml:space="preserve">Matriz legal: Actualizar las normas del SG-SST que se contemple </t>
  </si>
  <si>
    <t>Responsable del SST- COPASST</t>
  </si>
  <si>
    <t>Actualizar las matrices de peligros siempre que hayan surgidos cambios sustanciales en los procesos, normatividad por Accidente laboral o se generen nuevos riesgos producto de las actividades laborales</t>
  </si>
  <si>
    <t>Responsable del SST - COPASST</t>
  </si>
  <si>
    <t>Comunicar a todos los niveles de la entidad los cambios que surjan en cuanto a los riesgos, la legislación o procedimientos que afecten la salud o seguridad de las personas o instalaciones</t>
  </si>
  <si>
    <t>EJECUCION</t>
  </si>
  <si>
    <t>Inspección de botiquín de primeros auxilios</t>
  </si>
  <si>
    <t>Mantenimiento y recarga de extintores</t>
  </si>
  <si>
    <t>GAF y Responsable del SST</t>
  </si>
  <si>
    <t>Humano y Financiero</t>
  </si>
  <si>
    <t>Inspección de puesto de trabajo</t>
  </si>
  <si>
    <t>Revisar y actualizar el plan de emergencias</t>
  </si>
  <si>
    <t>Responsable del SST - Brigada de Emergencia</t>
  </si>
  <si>
    <t>Elaboración de Planos de evacuación y publicación</t>
  </si>
  <si>
    <t>Humano- Financiero</t>
  </si>
  <si>
    <t>Realizar el simulacro de evacuación a nivel nacional y distrital.</t>
  </si>
  <si>
    <t>Revisar y actualizar la aplicación de procedimientos normas, guías acordes con los riesgos y políticas de la entidad establecidas o crear aquellos que sean necesarios para el desarrollo del SG-SST</t>
  </si>
  <si>
    <t>Registrar, caracterizar y analizar la accidentalidad  e investigar el 100% de los eventos.</t>
  </si>
  <si>
    <t>investigación de Accidente y enfermedades laboral</t>
  </si>
  <si>
    <t>Inducción y Reinducción: Iniciar a los funcionarios sobre aspectos de Seguridad y Salud con respecto a los riesgos presentes en su trabajo u área o campo laboral</t>
  </si>
  <si>
    <t>Gestion de personas y Responsable del SST</t>
  </si>
  <si>
    <t>Seguimiento y actualización de los indicadores de SG-SST</t>
  </si>
  <si>
    <t>Socialización de las Responsabilidades de los Servidores en el SG-SST</t>
  </si>
  <si>
    <t>Exámenes médicos ocupacionales de ingreso periódicos y de retiro</t>
  </si>
  <si>
    <t>Humano - Técnico</t>
  </si>
  <si>
    <t>Diagnostico de condiciones de salud que otorga la entidad contratada para la ejecución de los exámenes médicos ocupacionales</t>
  </si>
  <si>
    <t>IPS contratada</t>
  </si>
  <si>
    <t>Realizar seguimiento al cumplimiento de las recomendaciones médicas en los puestos de trabajo</t>
  </si>
  <si>
    <t>Actualización del Perfil sociodemográfico de la población trabajadora y según los lineamientos de los programas de vigilancia epidemiológica en concordancia con los riesgos existentes en la organización</t>
  </si>
  <si>
    <t>Realizar actualización del profesiograma (priorizar lo cargos a los que se le debe realizar)  e inclusión de un nuevo cargo (según requerimiento)</t>
  </si>
  <si>
    <t>Educación en pausas activas</t>
  </si>
  <si>
    <t>Lideres de Pausas activas y Responsable del SST</t>
  </si>
  <si>
    <t>Implementación y seguimiento de los programas de Vigilancia epidemiológicos</t>
  </si>
  <si>
    <t>PROMOCION Y PREVENCION</t>
  </si>
  <si>
    <t>Realizar la semana de la salud</t>
  </si>
  <si>
    <t>GAF,Gestion de personas y Responsable del SST</t>
  </si>
  <si>
    <t>Humano - Técnico- Financiero</t>
  </si>
  <si>
    <t>Capacitación en primeros auxilios</t>
  </si>
  <si>
    <t>Responsable del SST - ARL</t>
  </si>
  <si>
    <t>p</t>
  </si>
  <si>
    <t>Capacitación en conato de incendio</t>
  </si>
  <si>
    <t>Campañas de sensibilización a todos los funcionarios, para integrar la Brigada de Emergencias.</t>
  </si>
  <si>
    <t>Campañas de orden y aseo (5´S)</t>
  </si>
  <si>
    <t>Responsable del SST - COPASST Y Subgerencia Ambiental y S&amp;SO</t>
  </si>
  <si>
    <t>RIESGO PSICOSOCIAL</t>
  </si>
  <si>
    <t>Aplicación de la Batería de Riesgo Psicosocial</t>
  </si>
  <si>
    <t>Humano - Financiero</t>
  </si>
  <si>
    <t>Capacitar a los Servidores para la minimización del Riesgo Psicosocial</t>
  </si>
  <si>
    <t>Capacitación a los Servidores  en manejo del estrés</t>
  </si>
  <si>
    <t>Capacitación al Comité de Convivencia Laboral en  Ley 1010 , Resolución 2646 y las obligaciones responsabilidades</t>
  </si>
  <si>
    <t>Capacitación a los servidores públicos sobre acoso laboral y medicas de apropiación y generación y toma de conciencia en la materia.</t>
  </si>
  <si>
    <t>Asesoría al Comité de Convivencia Laboral en la elaboración y entrega del informe trimestral al Gerente General</t>
  </si>
  <si>
    <t>Capacitación en estudio e intervención de casos</t>
  </si>
  <si>
    <t>Capacitación en manejo de conflictos a los integrantes del comité de convivencia</t>
  </si>
  <si>
    <t>Realización de actividades de sensibilización y prevención del consumo de tabaco, alcohol y sustancias psicoactivas, de acuerdo a la política de prevención</t>
  </si>
  <si>
    <t>COMITÉ PARITARIO DE SEGURIDAD Y SALUD EN EL TRABAJO, (COPASST)</t>
  </si>
  <si>
    <t>Conformación de COPASST</t>
  </si>
  <si>
    <t>Capacitar a los miembros del Copasst en cuanto a sus obligaciones y responsabilidades frente al SG-SST</t>
  </si>
  <si>
    <t>Capacitar a los funcionarios del Copasst en la realización de Inspecciones a los lugares de trabajo</t>
  </si>
  <si>
    <t>OTRAS (PLAN BASICO DE CAPACITACIÓN)</t>
  </si>
  <si>
    <t>Higiene Postural y manejo de VDT</t>
  </si>
  <si>
    <t>Manejo seguro de cargas</t>
  </si>
  <si>
    <t>Capacitación de Riesgos laborales, que es accidente laboral y como reportarlo</t>
  </si>
  <si>
    <t>capacitación de los nuevos peligros y riesgos por el cambio de sede a los servidores públicos de la EMB</t>
  </si>
  <si>
    <t>Auditoria: Definir los lineamientos para la realización de la auditoria al SG- SST</t>
  </si>
  <si>
    <t>GAF, Líder Gestion de Personas, Responsable del SST - COPASST</t>
  </si>
  <si>
    <t>Auditoria: para revisar el avance del SG-SST en las Fases según los lineamientos de los estándares mínimos de la Resolución 1111/2017</t>
  </si>
  <si>
    <t>Revisión por la Alta Dirección: Revisión por la Alta Dirección del cumplimiento del SG-SST</t>
  </si>
  <si>
    <t>Alta Gerencia</t>
  </si>
  <si>
    <t>Generar Plan de Acción y de Mejora Continua de acuerdo con los resultados de la Auditoria y Revisión por la Alta Dirección</t>
  </si>
  <si>
    <t>Realizar la Evaluación Final del SG-SST</t>
  </si>
  <si>
    <t>Elaborar el Plan de Trabajo para el año 2020</t>
  </si>
  <si>
    <t>Nombre:  CARLOS HUMBERTO MORENO.</t>
  </si>
  <si>
    <t>Gerente Administrativo y Financiero</t>
  </si>
  <si>
    <t>Proyectó: Einxehawer Toro – Profesional -GAF.</t>
  </si>
  <si>
    <t>Revisó y Aprobó:  Marco Antonio Riaño – Profesioanl Especializado-GAF.</t>
  </si>
  <si>
    <t>Actualizar  el PIC con base en la necesidades de capacitación del  SG-SST</t>
  </si>
  <si>
    <t>Actualizar y socializar  la Política, Objetivos y responsabilidades SST</t>
  </si>
  <si>
    <t>Proponer y presentar al CIGD el Plan de trabajo 2025, según el parágrafo 2 del artículo 2.2.4.6.17, que incluya las actividades observadas o recomendadas por la Auditorias realizadas al SGSST y/o recomendaciones recibidas por la Alta Dirección durante la rendición de cuentas</t>
  </si>
  <si>
    <t>Articulo 2.2.4.6.8  numeral 7 Plan de Trabajo Anual en SST y numeral 2.2.4.6.17 del Decreto 1072 de 2015.</t>
  </si>
  <si>
    <t xml:space="preserve">MARCO LEGAL:  </t>
  </si>
  <si>
    <t>OBJETIVO DEL SG-SST</t>
  </si>
  <si>
    <t>Identificar y evaluar el cumplimiento de la normatividad nacional vigente en materia de Seguridad y Salud en el Trabajo aplicable a la Empresa Metro de Bogotá S.A.</t>
  </si>
  <si>
    <t xml:space="preserve">Implementar eficazmente las medidas de prevención y control, de acuerdo con la identificación de peligros, evaluación y valoración de los riesgos a que están expuestos los servidores públicos y contratistas de prestación de servicios profesionales de la Empresa.
</t>
  </si>
  <si>
    <t>Implementar eficazmente las medidas de prevención y control, de acuerdo con la identificación de peligros, evaluación y valoración de los riesgos a que están expuestos los servidores públicos y contratistas de prestación de servicios profesionales de la Empresa.</t>
  </si>
  <si>
    <t>Identificar y evaluar el cumplimiento de la normatividad nacional vigente en materia de Seguridad y Salud en el Trabajo aplicable a la Empresa Metro de Bogotá S.A.
Implementar eficazmente las medidas de prevención y control, de acuerdo con la identificación de peligros, evaluación y valoración de los riesgos a que están expuestos los servidores públicos y contratistas de prestación de servicios profesionales de la Empresa.
Prevenir y/o disminuir los accidentes de trabajo y enfermedades laborales a través de la adopción de las medidas necesarias en materia de Seguridad y Salud en el Trabajo.</t>
  </si>
  <si>
    <t>Fortalecer los conocimientos de seguridad y salud en el trabajo, mediante la inclusión de actividades en el Plan Institucional de Capacitación de cada vigencia, dirigidos a servidores y contratistas de la Empresa Metro de Bogotá S.A.</t>
  </si>
  <si>
    <t xml:space="preserve">
Prevenir y/o disminuir los accidentes de trabajo y enfermedades laborales a través de la adopción de las medidas necesarias en materia de Seguridad y Salud en el Trabajo.
Identificar y evaluar el cumplimiento de la normatividad nacional vigente en materia de Seguridad y Salud en el Trabajo aplicable a la Empresa Metro de Bogotá S.A.
</t>
  </si>
  <si>
    <t>Elaborar el procedimiento de trabajo seguro en alturas</t>
  </si>
  <si>
    <t>Implementar eficazmente las medidas de prevención y control, de acuerdo con la identificación de peligros, evaluación y valoración de los riesgos a que están expuestos los servidores públicos y contratistas de prestación de servicios profesionales de la Empresa.
Identificar y evaluar el cumplimiento de la normatividad nacional vigente en materia de Seguridad y Salud en el Trabajo aplicable a la Empresa Metro de Bogotá S.A.</t>
  </si>
  <si>
    <t>Implementar eficazmente las medidas de prevención y control, de acuerdo con la identificación de peligros, evaluación y valoración de los riesgos a que están expuestos los servidores públicos y contratistas de prestación de servicios profesionales de la Empresa.
Prevenir y/o disminuir los accidentes de trabajo y enfermedades laborales a través de la adopción de las medidas necesarias en materia de Seguridad y Salud en el Trabajo.</t>
  </si>
  <si>
    <t>Efectuar el seguimiento al  reporte de actos y condiciones inseguras, registrado en la matriz de reporte de  actos y/o condiciones inseguras.</t>
  </si>
  <si>
    <t>Implementar eficazmente las medidas de prevención y control, de acuerdo con la identificación de peligros, evaluación y valoración de los riesgos a que están expuestos los servidores públicos y contratistas de prestación de servicios profesionales de la Empresa.
Exigir que los contratistas de la Empresa Metro de Bogotá S.A. cumplan la normatividad en materia de Seguridad y Salud en el Trabajo.</t>
  </si>
  <si>
    <t>Realizar las evaluaciones médicas requeridas para el monitoreo de las condiciones de salud de los servidores públicos de la Empresa Metro de Bogotá S.A.</t>
  </si>
  <si>
    <t>Dar impulso a las actividades del programa de vigilancia epidemiologia (Desordenes musculoesqueleticos y riesgo psicosocial).
Fortalecer con el apoyo de la ARL lo relacionado con pausas activas, intervención del riesgo psicosocial – clima laboral y establecer metas al respecto.</t>
  </si>
  <si>
    <t>Realizar el registro del cuadro de mando para el monitoreo para los indicadores del SGSST</t>
  </si>
  <si>
    <t>Implementar eficazmente las medidas de prevención y control, de acuerdo con la identificación de peligros, evaluación y valoración de los riesgos a que están expuestos los servidores públicos y contratistas de prestación de servicios profesionales de la Empresa.
Prevenir y/o disminuir los accidentes de trabajo y enfermedades laborales a través de la adopción de las medidas necesarias en materia de Seguridad y Salud en el Trabajo.
Exigir que los contratistas de la Empresa Metro de Bogotá S.A. cumplan la normatividad en materia de Seguridad y Salud en el Trabajo.
Identificar y evaluar el cumplimiento de la normatividad nacional vigente en materia de Seguridad y Salud en el Trabajo aplicable a la Empresa Metro de Bogotá S.A.
Y los demás objetivos del SG-SST.</t>
  </si>
  <si>
    <t>Definir y mantener información documental de las acciones correctivas, preventivas y/o de mejora que se implementaron según lo detectado en el Sistema de Gestión de Seguridad y Salud en el Trabajo.</t>
  </si>
  <si>
    <t>Atender las solicitudes de los entes de control relacionados con Seguridad y Salud en el Trabajo.</t>
  </si>
  <si>
    <t>Actualizar el Plan de  Adquisiciones, como componente principal para la destinación de recursos al SG-SST.</t>
  </si>
  <si>
    <t>Socializar el procedimiento de gestión del cambio y evaluar el impacto sobre la Seguridad y Salud en el Trabajo que se pueda generar por cambios internos o externos (Cuando aplique).</t>
  </si>
  <si>
    <t>Dar impulso a las actividades del programa de vigilancia epidemiologia (Desordenes musculoesqueleticos y riesgo psicosocial).
Fortalecer con el apoyo de la ARL lo relacionado con pausas activas, intervención del riesgo psicosocial – clima laboral y establecer metas al respecto.
Implementar eficazmente las medidas de prevención y control, de acuerdo con la identificación de peligros, evaluación y valoración de los riesgos a que están expuestos los servidores públicos y contratistas de prestación de servicios profesionales de la Empresa.
Prevenir y/o disminuir los accidentes de trabajo y enfermedades laborales a través de la adopción de las medidas necesarias en materia de Seguridad y Salud en el Trabajo.</t>
  </si>
  <si>
    <t xml:space="preserve">AlCANCE:  </t>
  </si>
  <si>
    <t>Nombre:  Gloria Sanchez Larotta</t>
  </si>
  <si>
    <t>Ejecutar los programas de gestión del riesgo y Sistemas de vigilancia epidemiológicos del SG-SST.</t>
  </si>
  <si>
    <t>Elaborar el Plan de Trabajo para el año 2026</t>
  </si>
  <si>
    <t>Realizar mediciones ambientales de riesgos químicos, físicos y/o biológicos.</t>
  </si>
  <si>
    <r>
      <rPr>
        <b/>
        <sz val="10"/>
        <rFont val="Calibri"/>
        <family val="2"/>
        <scheme val="minor"/>
      </rPr>
      <t xml:space="preserve">Realizar </t>
    </r>
    <r>
      <rPr>
        <sz val="10"/>
        <rFont val="Calibri"/>
        <family val="2"/>
        <scheme val="minor"/>
      </rPr>
      <t>seguimiento de medidas de control a la Matriz de identificación de peligros valorados.</t>
    </r>
  </si>
  <si>
    <r>
      <rPr>
        <b/>
        <sz val="10"/>
        <rFont val="Calibri"/>
        <family val="2"/>
        <scheme val="minor"/>
      </rPr>
      <t xml:space="preserve">Realizar </t>
    </r>
    <r>
      <rPr>
        <sz val="10"/>
        <rFont val="Calibri"/>
        <family val="2"/>
        <scheme val="minor"/>
      </rPr>
      <t xml:space="preserve">Inducción y reinducción  en SST de la EMB </t>
    </r>
  </si>
  <si>
    <r>
      <rPr>
        <b/>
        <sz val="10"/>
        <rFont val="Calibri"/>
        <family val="2"/>
        <scheme val="minor"/>
      </rPr>
      <t xml:space="preserve">Realizar </t>
    </r>
    <r>
      <rPr>
        <sz val="10"/>
        <rFont val="Calibri"/>
        <family val="2"/>
        <scheme val="minor"/>
      </rPr>
      <t>la actualización y verificación del cumplimiento de la matriz de requisitos legales</t>
    </r>
  </si>
  <si>
    <r>
      <rPr>
        <b/>
        <sz val="10"/>
        <rFont val="Calibri"/>
        <family val="2"/>
        <scheme val="minor"/>
      </rPr>
      <t>Realizar</t>
    </r>
    <r>
      <rPr>
        <sz val="10"/>
        <rFont val="Calibri"/>
        <family val="2"/>
        <scheme val="minor"/>
      </rPr>
      <t xml:space="preserve"> la actualización de los Registros de ausentismos (Enfermedad Común, Enfermedad Laboral y Accidente de Trabajo).</t>
    </r>
  </si>
  <si>
    <r>
      <rPr>
        <b/>
        <sz val="10"/>
        <rFont val="Calibri"/>
        <family val="2"/>
        <scheme val="minor"/>
      </rPr>
      <t xml:space="preserve">Realizar </t>
    </r>
    <r>
      <rPr>
        <sz val="10"/>
        <rFont val="Calibri"/>
        <family val="2"/>
        <scheme val="minor"/>
      </rPr>
      <t>Pausas activas</t>
    </r>
  </si>
  <si>
    <r>
      <rPr>
        <b/>
        <sz val="10"/>
        <rFont val="Calibri"/>
        <family val="2"/>
        <scheme val="minor"/>
      </rPr>
      <t>Atender a</t>
    </r>
    <r>
      <rPr>
        <sz val="10"/>
        <rFont val="Calibri"/>
        <family val="2"/>
        <scheme val="minor"/>
      </rPr>
      <t>uditoria de control interno</t>
    </r>
  </si>
  <si>
    <r>
      <rPr>
        <b/>
        <sz val="10"/>
        <rFont val="Calibri"/>
        <family val="2"/>
        <scheme val="minor"/>
      </rPr>
      <t>Atender</t>
    </r>
    <r>
      <rPr>
        <sz val="10"/>
        <rFont val="Calibri"/>
        <family val="2"/>
        <scheme val="minor"/>
      </rPr>
      <t xml:space="preserve"> auditoria por la ARL</t>
    </r>
  </si>
  <si>
    <t>PROCESO: GESTIÓN DE TALENTO HUMANO</t>
  </si>
  <si>
    <t>CÓDIGO: TH-DR-034</t>
  </si>
  <si>
    <t>VERSIÓN:02</t>
  </si>
  <si>
    <t xml:space="preserve">PLAN DE TRABAJO SST METRO DE BOGOTÁ S.A. </t>
  </si>
  <si>
    <t>Año 2025</t>
  </si>
  <si>
    <t>VIGENCIA:</t>
  </si>
  <si>
    <r>
      <rPr>
        <sz val="10"/>
        <color theme="1"/>
        <rFont val="Calibri"/>
        <family val="2"/>
        <scheme val="minor"/>
      </rPr>
      <t>Realizar la</t>
    </r>
    <r>
      <rPr>
        <sz val="10"/>
        <color theme="9"/>
        <rFont val="Calibri"/>
        <family val="2"/>
        <scheme val="minor"/>
      </rPr>
      <t xml:space="preserve"> </t>
    </r>
    <r>
      <rPr>
        <sz val="10"/>
        <rFont val="Calibri"/>
        <family val="2"/>
        <scheme val="minor"/>
      </rPr>
      <t>Auto-evaluación de los estándares mínimos de la Resolución 0312 de 2019</t>
    </r>
  </si>
  <si>
    <t>Aplica a todos los Servidores públicos y contratistas de la empresa durante al vigencia 2025</t>
  </si>
  <si>
    <r>
      <t xml:space="preserve">Ejecutar el 90%  el Plan de Trabajo anual de SST. Los indicadores de gestión de SST que medirán el cumplimiento de los objetivos establecidos de la política de SST de la EMB se encuetran documentados en el aplicativo  SIDEAP II link  </t>
    </r>
    <r>
      <rPr>
        <u/>
        <sz val="14"/>
        <color theme="4" tint="-0.249977111117893"/>
        <rFont val="Calibri"/>
        <family val="2"/>
        <scheme val="minor"/>
      </rPr>
      <t>https://sideap.serviciocivil.gov.co/sideap/privado/modulos/SST/indicadores/indicadores.xhtml?cid=2&amp;jfwid=9b92176e32733d886b843a8cc700:3</t>
    </r>
    <r>
      <rPr>
        <sz val="14"/>
        <rFont val="Calibri"/>
        <family val="2"/>
        <scheme val="minor"/>
      </rPr>
      <t>, los cuales corresponde con los definidos en la Resolución 0312 de 2019</t>
    </r>
  </si>
  <si>
    <t>HACER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</si>
</sst>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00_);_(&quot;$&quot;\ * \(#,##0.00\);_(&quot;$&quot;\ * &quot;-&quot;??_);_(@_)"/>
    <numFmt numFmtId="165" formatCode="_(&quot;$&quot;* #,##0.00_);_(&quot;$&quot;* \(#,##0.00\);_(&quot;$&quot;* &quot;-&quot;??_);_(@_)"/>
  </numFmts>
  <fonts count="29"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8"/>
      <name val="Calibri"/>
      <family val="2"/>
      <scheme val="minor"/>
    </font>
    <font>
      <sz val="10"/>
      <name val="Calibri"/>
      <family val="2"/>
      <scheme val="minor"/>
    </font>
    <font>
      <b/>
      <sz val="12"/>
      <name val="Calibri"/>
      <family val="2"/>
      <scheme val="minor"/>
    </font>
    <font>
      <b/>
      <sz val="11"/>
      <color theme="0"/>
      <name val="Calibri"/>
      <family val="2"/>
      <scheme val="minor"/>
    </font>
    <font>
      <sz val="11"/>
      <name val="Calibri"/>
      <family val="2"/>
      <scheme val="minor"/>
    </font>
    <font>
      <b/>
      <sz val="11"/>
      <name val="Calibri"/>
      <family val="2"/>
      <scheme val="minor"/>
    </font>
    <font>
      <b/>
      <sz val="10"/>
      <name val="Calibri"/>
      <family val="2"/>
      <scheme val="minor"/>
    </font>
    <font>
      <b/>
      <sz val="12"/>
      <color theme="1"/>
      <name val="Calibri"/>
      <family val="2"/>
      <scheme val="minor"/>
    </font>
    <font>
      <b/>
      <sz val="11"/>
      <color theme="1"/>
      <name val="Arial Narrow"/>
      <family val="2"/>
    </font>
    <font>
      <sz val="8"/>
      <name val="Arial"/>
      <family val="2"/>
    </font>
    <font>
      <sz val="14"/>
      <name val="Calibri"/>
      <family val="2"/>
      <scheme val="minor"/>
    </font>
    <font>
      <b/>
      <sz val="14"/>
      <name val="Calibri"/>
      <family val="2"/>
      <scheme val="minor"/>
    </font>
    <font>
      <b/>
      <sz val="11"/>
      <color theme="1"/>
      <name val="Calibri"/>
      <family val="2"/>
      <scheme val="minor"/>
    </font>
    <font>
      <b/>
      <u/>
      <sz val="14"/>
      <name val="Calibri"/>
      <family val="2"/>
      <scheme val="minor"/>
    </font>
    <font>
      <sz val="7"/>
      <name val="Arial"/>
      <family val="2"/>
    </font>
    <font>
      <sz val="7"/>
      <color theme="1"/>
      <name val="Arial"/>
      <family val="2"/>
    </font>
    <font>
      <sz val="9"/>
      <name val="Calibri"/>
      <family val="2"/>
      <scheme val="minor"/>
    </font>
    <font>
      <sz val="9"/>
      <name val="Calibri"/>
      <family val="2"/>
    </font>
    <font>
      <b/>
      <sz val="9"/>
      <name val="Calibri"/>
      <family val="2"/>
      <scheme val="minor"/>
    </font>
    <font>
      <sz val="6"/>
      <name val="Calibri"/>
      <family val="2"/>
      <scheme val="minor"/>
    </font>
    <font>
      <b/>
      <sz val="9"/>
      <color theme="0"/>
      <name val="Calibri"/>
      <family val="2"/>
      <scheme val="minor"/>
    </font>
    <font>
      <sz val="12"/>
      <name val="Calibri"/>
      <family val="2"/>
      <scheme val="minor"/>
    </font>
    <font>
      <sz val="10"/>
      <color theme="1"/>
      <name val="Calibri"/>
      <family val="2"/>
      <scheme val="minor"/>
    </font>
    <font>
      <sz val="10"/>
      <color theme="9"/>
      <name val="Calibri"/>
      <family val="2"/>
      <scheme val="minor"/>
    </font>
    <font>
      <u/>
      <sz val="14"/>
      <color theme="4" tint="-0.249977111117893"/>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bgColor indexed="64"/>
      </patternFill>
    </fill>
    <fill>
      <patternFill patternType="solid">
        <fgColor indexed="50"/>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theme="3" tint="0.39997558519241921"/>
        <bgColor indexed="64"/>
      </patternFill>
    </fill>
    <fill>
      <patternFill patternType="solid">
        <fgColor rgb="FFD9D9D9"/>
        <bgColor indexed="64"/>
      </patternFill>
    </fill>
    <fill>
      <patternFill patternType="solid">
        <fgColor theme="8" tint="0.59996337778862885"/>
        <bgColor indexed="64"/>
      </patternFill>
    </fill>
    <fill>
      <patternFill patternType="solid">
        <fgColor theme="4" tint="0.59999389629810485"/>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164" fontId="1" fillId="0" borderId="0" applyFont="0" applyFill="0" applyBorder="0" applyAlignment="0" applyProtection="0"/>
    <xf numFmtId="9" fontId="3" fillId="0" borderId="0" applyFont="0" applyFill="0" applyBorder="0" applyAlignment="0" applyProtection="0"/>
    <xf numFmtId="0" fontId="2" fillId="0" borderId="0"/>
    <xf numFmtId="165" fontId="1" fillId="0" borderId="0" applyFont="0" applyFill="0" applyBorder="0" applyAlignment="0" applyProtection="0"/>
    <xf numFmtId="0" fontId="2" fillId="0" borderId="0"/>
    <xf numFmtId="9" fontId="1" fillId="0" borderId="0" applyFont="0" applyFill="0" applyBorder="0" applyAlignment="0" applyProtection="0"/>
  </cellStyleXfs>
  <cellXfs count="447">
    <xf numFmtId="0" fontId="0" fillId="0" borderId="0" xfId="0"/>
    <xf numFmtId="0" fontId="5" fillId="0" borderId="0" xfId="0" applyFont="1"/>
    <xf numFmtId="0" fontId="5" fillId="0" borderId="0" xfId="0" applyFont="1" applyAlignment="1">
      <alignment vertical="center"/>
    </xf>
    <xf numFmtId="0" fontId="6" fillId="2" borderId="0" xfId="0" applyFont="1" applyFill="1" applyAlignment="1">
      <alignment vertical="center"/>
    </xf>
    <xf numFmtId="0" fontId="6" fillId="2" borderId="34" xfId="0" applyFont="1" applyFill="1" applyBorder="1" applyAlignment="1">
      <alignment vertical="center"/>
    </xf>
    <xf numFmtId="49" fontId="7" fillId="3" borderId="18" xfId="0"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37" xfId="0"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2" xfId="0" applyFont="1" applyFill="1" applyBorder="1" applyAlignment="1">
      <alignment horizontal="center" vertical="center" wrapText="1"/>
    </xf>
    <xf numFmtId="49" fontId="8" fillId="0" borderId="8" xfId="0" applyNumberFormat="1" applyFont="1" applyBorder="1" applyAlignment="1">
      <alignment horizontal="left" vertical="center" wrapText="1"/>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49" fontId="8" fillId="0" borderId="35" xfId="0" applyNumberFormat="1" applyFont="1" applyBorder="1" applyAlignment="1">
      <alignment horizontal="left" vertical="center" wrapText="1"/>
    </xf>
    <xf numFmtId="0" fontId="9" fillId="0" borderId="1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0" fontId="5" fillId="0" borderId="32" xfId="0" applyFont="1" applyBorder="1"/>
    <xf numFmtId="0" fontId="8" fillId="0" borderId="28" xfId="0" applyFont="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49" fontId="9" fillId="0" borderId="23"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49" fontId="9" fillId="0" borderId="21" xfId="0" applyNumberFormat="1" applyFont="1" applyBorder="1" applyAlignment="1" applyProtection="1">
      <alignment horizontal="center" vertical="center" wrapText="1"/>
      <protection locked="0"/>
    </xf>
    <xf numFmtId="0" fontId="5" fillId="0" borderId="5" xfId="0" applyFont="1" applyBorder="1"/>
    <xf numFmtId="49" fontId="9" fillId="0" borderId="13" xfId="0" applyNumberFormat="1"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49" fontId="9" fillId="0" borderId="3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0" borderId="27" xfId="0" applyNumberFormat="1" applyFont="1" applyBorder="1" applyAlignment="1" applyProtection="1">
      <alignment horizontal="center" vertical="center" wrapText="1"/>
      <protection locked="0"/>
    </xf>
    <xf numFmtId="0" fontId="5" fillId="0" borderId="36" xfId="0" applyFont="1" applyBorder="1"/>
    <xf numFmtId="0" fontId="9" fillId="0" borderId="13"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8" fillId="0" borderId="28" xfId="0" applyFont="1" applyBorder="1" applyAlignment="1" applyProtection="1">
      <alignment horizontal="left" vertical="center" wrapText="1"/>
      <protection locked="0"/>
    </xf>
    <xf numFmtId="49" fontId="8" fillId="0" borderId="24"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0" fontId="10" fillId="0" borderId="0" xfId="0" applyFont="1" applyAlignment="1">
      <alignment horizontal="left"/>
    </xf>
    <xf numFmtId="0" fontId="5" fillId="0" borderId="0" xfId="0" applyFont="1" applyAlignment="1">
      <alignment horizontal="left" wrapText="1"/>
    </xf>
    <xf numFmtId="0" fontId="10" fillId="0" borderId="0" xfId="0" applyFont="1"/>
    <xf numFmtId="0" fontId="5" fillId="0" borderId="0" xfId="0" applyFont="1" applyAlignment="1">
      <alignment wrapText="1"/>
    </xf>
    <xf numFmtId="0" fontId="5" fillId="0" borderId="0" xfId="0" applyFont="1" applyAlignment="1">
      <alignment horizontal="left"/>
    </xf>
    <xf numFmtId="49" fontId="7" fillId="4" borderId="18" xfId="0" applyNumberFormat="1"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9" fillId="4" borderId="20"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9" fillId="4" borderId="24" xfId="0" applyFont="1" applyFill="1" applyBorder="1" applyAlignment="1" applyProtection="1">
      <alignment horizontal="center" vertical="center" wrapText="1"/>
      <protection locked="0"/>
    </xf>
    <xf numFmtId="49" fontId="9" fillId="4" borderId="5" xfId="0" applyNumberFormat="1" applyFont="1" applyFill="1" applyBorder="1" applyAlignment="1" applyProtection="1">
      <alignment horizontal="center" vertical="center" wrapText="1"/>
      <protection locked="0"/>
    </xf>
    <xf numFmtId="0" fontId="5" fillId="4" borderId="5" xfId="0" applyFont="1" applyFill="1" applyBorder="1"/>
    <xf numFmtId="0" fontId="9" fillId="4" borderId="13" xfId="0" applyFont="1" applyFill="1" applyBorder="1" applyAlignment="1" applyProtection="1">
      <alignment horizontal="center" vertical="center" wrapText="1"/>
      <protection locked="0"/>
    </xf>
    <xf numFmtId="49" fontId="9" fillId="4" borderId="23" xfId="0" applyNumberFormat="1" applyFont="1" applyFill="1" applyBorder="1" applyAlignment="1" applyProtection="1">
      <alignment horizontal="center" vertical="center" wrapText="1"/>
      <protection locked="0"/>
    </xf>
    <xf numFmtId="49" fontId="9" fillId="4" borderId="11" xfId="0" applyNumberFormat="1" applyFont="1" applyFill="1" applyBorder="1" applyAlignment="1" applyProtection="1">
      <alignment horizontal="center" vertical="center" wrapText="1"/>
      <protection locked="0"/>
    </xf>
    <xf numFmtId="49" fontId="9" fillId="4" borderId="27" xfId="0" applyNumberFormat="1"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49" fontId="9" fillId="4" borderId="12" xfId="0" applyNumberFormat="1" applyFont="1" applyFill="1" applyBorder="1" applyAlignment="1" applyProtection="1">
      <alignment horizontal="center" vertical="center" wrapText="1"/>
      <protection locked="0"/>
    </xf>
    <xf numFmtId="49" fontId="9" fillId="4" borderId="13" xfId="0" applyNumberFormat="1" applyFont="1" applyFill="1" applyBorder="1" applyAlignment="1" applyProtection="1">
      <alignment horizontal="center" vertical="center" wrapText="1"/>
      <protection locked="0"/>
    </xf>
    <xf numFmtId="0" fontId="5" fillId="4" borderId="0" xfId="0" applyFont="1" applyFill="1"/>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6" fillId="2" borderId="23" xfId="0" applyFont="1" applyFill="1" applyBorder="1" applyAlignment="1">
      <alignment vertical="center" wrapText="1"/>
    </xf>
    <xf numFmtId="0" fontId="9" fillId="6" borderId="12" xfId="0" applyFont="1" applyFill="1" applyBorder="1" applyAlignment="1" applyProtection="1">
      <alignment horizontal="center" vertical="center" wrapText="1"/>
      <protection locked="0"/>
    </xf>
    <xf numFmtId="0" fontId="5" fillId="6" borderId="0" xfId="0" applyFont="1" applyFill="1"/>
    <xf numFmtId="49" fontId="9" fillId="6" borderId="5" xfId="0" applyNumberFormat="1" applyFont="1" applyFill="1" applyBorder="1" applyAlignment="1" applyProtection="1">
      <alignment horizontal="center" vertical="center" wrapText="1"/>
      <protection locked="0"/>
    </xf>
    <xf numFmtId="49" fontId="9" fillId="6" borderId="12" xfId="0" applyNumberFormat="1" applyFont="1" applyFill="1" applyBorder="1" applyAlignment="1" applyProtection="1">
      <alignment horizontal="center" vertical="center" wrapText="1"/>
      <protection locked="0"/>
    </xf>
    <xf numFmtId="49" fontId="9" fillId="6" borderId="13" xfId="0" applyNumberFormat="1" applyFont="1" applyFill="1" applyBorder="1" applyAlignment="1" applyProtection="1">
      <alignment horizontal="center" vertical="center" wrapText="1"/>
      <protection locked="0"/>
    </xf>
    <xf numFmtId="0" fontId="5" fillId="0" borderId="26" xfId="0" applyFont="1" applyBorder="1"/>
    <xf numFmtId="0" fontId="6" fillId="0" borderId="6" xfId="0" applyFont="1" applyBorder="1" applyAlignment="1">
      <alignment vertical="center"/>
    </xf>
    <xf numFmtId="0" fontId="6" fillId="0" borderId="8" xfId="0" applyFont="1" applyBorder="1" applyAlignment="1">
      <alignment vertical="center"/>
    </xf>
    <xf numFmtId="0" fontId="5" fillId="0" borderId="21" xfId="0" applyFont="1" applyBorder="1"/>
    <xf numFmtId="0" fontId="9" fillId="0" borderId="8" xfId="0" applyFont="1" applyBorder="1" applyAlignment="1" applyProtection="1">
      <alignment horizontal="center" vertical="center" wrapText="1"/>
      <protection locked="0"/>
    </xf>
    <xf numFmtId="0" fontId="5" fillId="0" borderId="13" xfId="0" applyFont="1" applyBorder="1"/>
    <xf numFmtId="0" fontId="7" fillId="3" borderId="55" xfId="0" applyFont="1" applyFill="1" applyBorder="1" applyAlignment="1">
      <alignment horizontal="center" vertical="center" wrapText="1"/>
    </xf>
    <xf numFmtId="49" fontId="7" fillId="0" borderId="8"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0" fontId="13" fillId="7" borderId="35" xfId="0" applyFont="1" applyFill="1" applyBorder="1" applyAlignment="1">
      <alignment horizontal="center" vertical="center" wrapText="1"/>
    </xf>
    <xf numFmtId="0" fontId="13" fillId="9" borderId="35" xfId="0" applyFont="1" applyFill="1" applyBorder="1" applyAlignment="1">
      <alignment horizontal="center" vertical="center" wrapText="1"/>
    </xf>
    <xf numFmtId="0" fontId="13" fillId="10" borderId="35" xfId="0" applyFont="1" applyFill="1" applyBorder="1" applyAlignment="1">
      <alignment horizontal="center" vertical="center" wrapText="1"/>
    </xf>
    <xf numFmtId="49" fontId="13" fillId="0" borderId="60" xfId="0" applyNumberFormat="1" applyFont="1" applyBorder="1" applyAlignment="1">
      <alignment vertical="top" wrapText="1"/>
    </xf>
    <xf numFmtId="0" fontId="0" fillId="8" borderId="61" xfId="0" applyFill="1" applyBorder="1" applyAlignment="1">
      <alignment horizontal="center" vertical="center" wrapText="1"/>
    </xf>
    <xf numFmtId="49" fontId="13" fillId="0" borderId="13" xfId="0" applyNumberFormat="1" applyFont="1" applyBorder="1" applyAlignment="1">
      <alignment vertical="top" wrapText="1"/>
    </xf>
    <xf numFmtId="0" fontId="0" fillId="8" borderId="12" xfId="0" applyFill="1" applyBorder="1" applyAlignment="1">
      <alignment horizontal="center" vertical="center" wrapText="1"/>
    </xf>
    <xf numFmtId="0" fontId="5" fillId="0" borderId="51" xfId="0" applyFont="1" applyBorder="1" applyAlignment="1">
      <alignment horizontal="left" wrapText="1"/>
    </xf>
    <xf numFmtId="0" fontId="19" fillId="0" borderId="0" xfId="5" applyFont="1" applyAlignment="1">
      <alignment vertical="center"/>
    </xf>
    <xf numFmtId="0" fontId="18" fillId="0" borderId="0" xfId="5" applyFont="1" applyAlignment="1">
      <alignment vertical="center"/>
    </xf>
    <xf numFmtId="9" fontId="0" fillId="8" borderId="53" xfId="6" applyFont="1" applyFill="1" applyBorder="1" applyAlignment="1">
      <alignment horizontal="center" vertical="center" wrapText="1"/>
    </xf>
    <xf numFmtId="0" fontId="16" fillId="14" borderId="5" xfId="0" applyFont="1" applyFill="1" applyBorder="1" applyAlignment="1">
      <alignment horizontal="center" vertical="center" wrapText="1"/>
    </xf>
    <xf numFmtId="0" fontId="0" fillId="0" borderId="0" xfId="0" applyAlignment="1">
      <alignment vertical="center"/>
    </xf>
    <xf numFmtId="0" fontId="0" fillId="0" borderId="5" xfId="0" applyBorder="1" applyAlignment="1">
      <alignment vertical="center" wrapText="1"/>
    </xf>
    <xf numFmtId="0" fontId="0" fillId="0" borderId="0" xfId="0" applyAlignment="1">
      <alignment vertical="center" wrapText="1"/>
    </xf>
    <xf numFmtId="0" fontId="0" fillId="0" borderId="5" xfId="0" applyBorder="1" applyAlignment="1">
      <alignment vertical="center"/>
    </xf>
    <xf numFmtId="0" fontId="8" fillId="0" borderId="2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49" fontId="8" fillId="0" borderId="21" xfId="0" applyNumberFormat="1" applyFont="1" applyBorder="1" applyAlignment="1" applyProtection="1">
      <alignment horizontal="center" vertical="center" wrapText="1"/>
      <protection locked="0"/>
    </xf>
    <xf numFmtId="49" fontId="8" fillId="0" borderId="44" xfId="0" applyNumberFormat="1" applyFont="1" applyBorder="1" applyAlignment="1" applyProtection="1">
      <alignment horizontal="center" vertical="center" wrapText="1"/>
      <protection locked="0"/>
    </xf>
    <xf numFmtId="49" fontId="8" fillId="0" borderId="28" xfId="0" applyNumberFormat="1" applyFont="1" applyBorder="1" applyAlignment="1" applyProtection="1">
      <alignment horizontal="center" vertical="center" wrapText="1"/>
      <protection locked="0"/>
    </xf>
    <xf numFmtId="0" fontId="8" fillId="0" borderId="23" xfId="0" applyFont="1" applyBorder="1" applyAlignment="1">
      <alignment vertical="center" wrapText="1"/>
    </xf>
    <xf numFmtId="0" fontId="8" fillId="0" borderId="28" xfId="0" applyFont="1" applyBorder="1" applyAlignment="1">
      <alignment vertical="center" wrapText="1"/>
    </xf>
    <xf numFmtId="49" fontId="7" fillId="3" borderId="1"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9" fillId="0" borderId="26"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1" fontId="0" fillId="0" borderId="55" xfId="3" applyNumberFormat="1" applyFont="1" applyBorder="1" applyAlignment="1" applyProtection="1">
      <alignment horizontal="center" vertical="center"/>
      <protection locked="0"/>
    </xf>
    <xf numFmtId="0" fontId="9" fillId="0" borderId="7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0" borderId="51"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9" fillId="5" borderId="60" xfId="0" applyFont="1" applyFill="1" applyBorder="1" applyAlignment="1" applyProtection="1">
      <alignment horizontal="center" vertical="center" wrapText="1"/>
      <protection locked="0"/>
    </xf>
    <xf numFmtId="0" fontId="9" fillId="5" borderId="70" xfId="0" applyFont="1" applyFill="1" applyBorder="1" applyAlignment="1" applyProtection="1">
      <alignment horizontal="center" vertical="center" wrapText="1"/>
      <protection locked="0"/>
    </xf>
    <xf numFmtId="0" fontId="9" fillId="5" borderId="61" xfId="0" applyFont="1" applyFill="1" applyBorder="1" applyAlignment="1" applyProtection="1">
      <alignment horizontal="center" vertical="center" wrapText="1"/>
      <protection locked="0"/>
    </xf>
    <xf numFmtId="0" fontId="9" fillId="5" borderId="72" xfId="0" applyFont="1" applyFill="1" applyBorder="1" applyAlignment="1" applyProtection="1">
      <alignment horizontal="center" vertical="center" wrapText="1"/>
      <protection locked="0"/>
    </xf>
    <xf numFmtId="0" fontId="9" fillId="5" borderId="51" xfId="0" applyFont="1" applyFill="1" applyBorder="1" applyAlignment="1" applyProtection="1">
      <alignment horizontal="center" vertical="center" wrapText="1"/>
      <protection locked="0"/>
    </xf>
    <xf numFmtId="0" fontId="9" fillId="5" borderId="52" xfId="0" applyFont="1" applyFill="1" applyBorder="1" applyAlignment="1" applyProtection="1">
      <alignment horizontal="center" vertical="center" wrapText="1"/>
      <protection locked="0"/>
    </xf>
    <xf numFmtId="0" fontId="9" fillId="5" borderId="53" xfId="0" applyFont="1" applyFill="1" applyBorder="1" applyAlignment="1" applyProtection="1">
      <alignment horizontal="center" vertical="center" wrapText="1"/>
      <protection locked="0"/>
    </xf>
    <xf numFmtId="0" fontId="9" fillId="5" borderId="49" xfId="0" applyFont="1" applyFill="1" applyBorder="1" applyAlignment="1" applyProtection="1">
      <alignment horizontal="center" vertical="center" wrapText="1"/>
      <protection locked="0"/>
    </xf>
    <xf numFmtId="49" fontId="8" fillId="0" borderId="44" xfId="0" applyNumberFormat="1" applyFont="1" applyBorder="1" applyAlignment="1" applyProtection="1">
      <alignment horizontal="center" vertical="center" wrapText="1"/>
      <protection locked="0"/>
    </xf>
    <xf numFmtId="49" fontId="8" fillId="0" borderId="19" xfId="0" applyNumberFormat="1" applyFont="1" applyBorder="1" applyAlignment="1" applyProtection="1">
      <alignment horizontal="center" vertical="center" wrapText="1"/>
      <protection locked="0"/>
    </xf>
    <xf numFmtId="0" fontId="12" fillId="5" borderId="3" xfId="0" applyFont="1" applyFill="1" applyBorder="1" applyAlignment="1" applyProtection="1">
      <alignment horizontal="center"/>
      <protection locked="0"/>
    </xf>
    <xf numFmtId="0" fontId="12" fillId="5" borderId="0" xfId="0" applyFont="1" applyFill="1" applyAlignment="1" applyProtection="1">
      <alignment horizontal="center"/>
      <protection locked="0"/>
    </xf>
    <xf numFmtId="0" fontId="8" fillId="0" borderId="5"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9" fillId="0" borderId="5" xfId="0" applyFont="1" applyBorder="1" applyAlignment="1">
      <alignment horizontal="left" vertical="center" wrapText="1"/>
    </xf>
    <xf numFmtId="0" fontId="9" fillId="0" borderId="21" xfId="0" applyFont="1" applyBorder="1" applyAlignment="1">
      <alignment horizontal="left" vertical="center" wrapText="1"/>
    </xf>
    <xf numFmtId="0" fontId="8" fillId="0" borderId="5" xfId="0" applyFont="1" applyBorder="1" applyAlignment="1">
      <alignment vertical="center" wrapText="1"/>
    </xf>
    <xf numFmtId="0" fontId="8" fillId="0" borderId="28" xfId="0" applyFont="1" applyBorder="1" applyAlignment="1">
      <alignment vertical="center" wrapText="1"/>
    </xf>
    <xf numFmtId="0" fontId="8" fillId="0" borderId="28" xfId="0" applyFont="1" applyBorder="1" applyAlignment="1">
      <alignment horizontal="left" vertical="center" wrapText="1"/>
    </xf>
    <xf numFmtId="0" fontId="8" fillId="0" borderId="2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1" fontId="11" fillId="4" borderId="29" xfId="0" applyNumberFormat="1" applyFont="1" applyFill="1" applyBorder="1" applyAlignment="1">
      <alignment horizontal="center"/>
    </xf>
    <xf numFmtId="1" fontId="11" fillId="4" borderId="17" xfId="0" applyNumberFormat="1" applyFont="1" applyFill="1" applyBorder="1" applyAlignment="1">
      <alignment horizontal="center"/>
    </xf>
    <xf numFmtId="1" fontId="11" fillId="4" borderId="30" xfId="0" applyNumberFormat="1" applyFont="1" applyFill="1" applyBorder="1" applyAlignment="1">
      <alignment horizont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49" fontId="6" fillId="0" borderId="17" xfId="0" applyNumberFormat="1" applyFont="1" applyBorder="1" applyAlignment="1">
      <alignment horizontal="right" vertical="center" wrapText="1"/>
    </xf>
    <xf numFmtId="49" fontId="6" fillId="0" borderId="30" xfId="0" applyNumberFormat="1" applyFont="1" applyBorder="1" applyAlignment="1">
      <alignment horizontal="right" vertical="center" wrapText="1"/>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4" borderId="26"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25" xfId="0" applyFont="1" applyFill="1" applyBorder="1" applyAlignment="1">
      <alignment horizontal="center" vertical="center"/>
    </xf>
    <xf numFmtId="49" fontId="6" fillId="0" borderId="45" xfId="0" applyNumberFormat="1" applyFont="1" applyBorder="1" applyAlignment="1">
      <alignment horizontal="left" vertical="top" wrapText="1"/>
    </xf>
    <xf numFmtId="49" fontId="6" fillId="0" borderId="46"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47" xfId="0" applyNumberFormat="1" applyFont="1" applyBorder="1" applyAlignment="1">
      <alignment horizontal="left" vertical="top" wrapText="1"/>
    </xf>
    <xf numFmtId="0" fontId="8" fillId="0" borderId="23" xfId="0" applyFont="1" applyBorder="1" applyAlignment="1">
      <alignment horizontal="left" vertical="center" wrapText="1"/>
    </xf>
    <xf numFmtId="0" fontId="9" fillId="0" borderId="23" xfId="0" applyFont="1" applyBorder="1" applyAlignment="1">
      <alignment vertical="center" wrapText="1"/>
    </xf>
    <xf numFmtId="0" fontId="9" fillId="0" borderId="21" xfId="0" applyFont="1" applyBorder="1" applyAlignment="1">
      <alignment vertical="center" wrapText="1"/>
    </xf>
    <xf numFmtId="0" fontId="8" fillId="0" borderId="23" xfId="0" applyFont="1" applyBorder="1" applyAlignment="1">
      <alignment vertical="center" wrapText="1"/>
    </xf>
    <xf numFmtId="49" fontId="8" fillId="0" borderId="28" xfId="0" applyNumberFormat="1" applyFont="1" applyBorder="1" applyAlignment="1" applyProtection="1">
      <alignment horizontal="center" vertical="center" wrapText="1"/>
      <protection locked="0"/>
    </xf>
    <xf numFmtId="49" fontId="8" fillId="0" borderId="21" xfId="0" applyNumberFormat="1" applyFont="1" applyBorder="1" applyAlignment="1" applyProtection="1">
      <alignment horizontal="center" vertical="center" wrapText="1"/>
      <protection locked="0"/>
    </xf>
    <xf numFmtId="49" fontId="8" fillId="0" borderId="23" xfId="0" applyNumberFormat="1" applyFont="1" applyBorder="1" applyAlignment="1" applyProtection="1">
      <alignment horizontal="center" vertical="center" wrapText="1"/>
      <protection locked="0"/>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49" fontId="7" fillId="3" borderId="41" xfId="0" applyNumberFormat="1" applyFont="1" applyFill="1" applyBorder="1" applyAlignment="1">
      <alignment horizontal="center" vertical="center" wrapText="1"/>
    </xf>
    <xf numFmtId="49" fontId="7" fillId="3" borderId="42" xfId="0" applyNumberFormat="1" applyFont="1" applyFill="1" applyBorder="1" applyAlignment="1">
      <alignment horizontal="center" vertical="center" wrapText="1"/>
    </xf>
    <xf numFmtId="49" fontId="7" fillId="3" borderId="43" xfId="0" applyNumberFormat="1" applyFont="1" applyFill="1" applyBorder="1" applyAlignment="1">
      <alignment horizontal="center" vertical="center" wrapText="1"/>
    </xf>
    <xf numFmtId="49" fontId="7" fillId="3" borderId="41" xfId="0" applyNumberFormat="1" applyFont="1" applyFill="1" applyBorder="1" applyAlignment="1">
      <alignment horizontal="left" vertical="center" wrapText="1"/>
    </xf>
    <xf numFmtId="49" fontId="7" fillId="3" borderId="42" xfId="0" applyNumberFormat="1" applyFont="1" applyFill="1" applyBorder="1" applyAlignment="1">
      <alignment horizontal="left" vertical="center" wrapText="1"/>
    </xf>
    <xf numFmtId="49" fontId="7" fillId="3" borderId="43" xfId="0" applyNumberFormat="1" applyFont="1" applyFill="1" applyBorder="1" applyAlignment="1">
      <alignment horizontal="left" vertical="center" wrapText="1"/>
    </xf>
    <xf numFmtId="49" fontId="7" fillId="4" borderId="41" xfId="0" applyNumberFormat="1" applyFont="1" applyFill="1" applyBorder="1" applyAlignment="1">
      <alignment horizontal="center" vertical="center" wrapText="1"/>
    </xf>
    <xf numFmtId="49" fontId="7" fillId="4" borderId="42" xfId="0" applyNumberFormat="1" applyFont="1" applyFill="1" applyBorder="1" applyAlignment="1">
      <alignment horizontal="center" vertical="center" wrapText="1"/>
    </xf>
    <xf numFmtId="49" fontId="7" fillId="4" borderId="43" xfId="0" applyNumberFormat="1" applyFont="1" applyFill="1" applyBorder="1" applyAlignment="1">
      <alignment horizontal="center" vertical="center" wrapText="1"/>
    </xf>
    <xf numFmtId="49" fontId="7" fillId="3" borderId="31" xfId="0" applyNumberFormat="1" applyFont="1" applyFill="1" applyBorder="1" applyAlignment="1">
      <alignment horizontal="center" vertical="center" wrapText="1"/>
    </xf>
    <xf numFmtId="49" fontId="7" fillId="3" borderId="16" xfId="0" applyNumberFormat="1" applyFont="1" applyFill="1" applyBorder="1" applyAlignment="1">
      <alignment horizontal="center" vertical="center" wrapText="1"/>
    </xf>
    <xf numFmtId="49" fontId="7" fillId="3" borderId="25" xfId="0" applyNumberFormat="1" applyFont="1" applyFill="1" applyBorder="1" applyAlignment="1">
      <alignment horizontal="center" vertical="center" wrapText="1"/>
    </xf>
    <xf numFmtId="0" fontId="6" fillId="2" borderId="48"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49" xfId="0" applyFont="1" applyFill="1" applyBorder="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7" fillId="3" borderId="38" xfId="0" applyNumberFormat="1" applyFont="1" applyFill="1" applyBorder="1" applyAlignment="1">
      <alignment horizontal="center" vertical="center" wrapText="1"/>
    </xf>
    <xf numFmtId="49" fontId="7" fillId="3" borderId="33" xfId="0" applyNumberFormat="1" applyFont="1" applyFill="1" applyBorder="1" applyAlignment="1">
      <alignment horizontal="center" vertical="center" wrapText="1"/>
    </xf>
    <xf numFmtId="49" fontId="7" fillId="3" borderId="39" xfId="0" applyNumberFormat="1" applyFont="1" applyFill="1" applyBorder="1" applyAlignment="1">
      <alignment horizontal="center" vertical="center" wrapText="1"/>
    </xf>
    <xf numFmtId="49" fontId="7" fillId="3" borderId="40" xfId="0" applyNumberFormat="1" applyFont="1" applyFill="1" applyBorder="1" applyAlignment="1">
      <alignment horizontal="center" vertical="center" wrapText="1"/>
    </xf>
    <xf numFmtId="49" fontId="8" fillId="0" borderId="23" xfId="0" applyNumberFormat="1" applyFont="1" applyBorder="1" applyAlignment="1" applyProtection="1">
      <alignment horizontal="left" vertical="center" wrapText="1"/>
      <protection locked="0"/>
    </xf>
    <xf numFmtId="49" fontId="8" fillId="0" borderId="21" xfId="0" applyNumberFormat="1" applyFont="1" applyBorder="1" applyAlignment="1" applyProtection="1">
      <alignment horizontal="left" vertical="center" wrapText="1"/>
      <protection locked="0"/>
    </xf>
    <xf numFmtId="0" fontId="6" fillId="0" borderId="28" xfId="0" applyFont="1" applyBorder="1" applyAlignment="1">
      <alignment horizontal="center" vertical="center"/>
    </xf>
    <xf numFmtId="0" fontId="9" fillId="0" borderId="28" xfId="0" applyFont="1" applyBorder="1" applyAlignment="1">
      <alignment vertical="center" wrapText="1"/>
    </xf>
    <xf numFmtId="0" fontId="8" fillId="0" borderId="21" xfId="0" applyFont="1" applyBorder="1" applyAlignment="1">
      <alignment vertical="center" wrapText="1"/>
    </xf>
    <xf numFmtId="49" fontId="5" fillId="2" borderId="44" xfId="0" applyNumberFormat="1" applyFont="1" applyFill="1" applyBorder="1" applyAlignment="1" applyProtection="1">
      <alignment horizontal="center" vertical="center" wrapText="1"/>
      <protection locked="0"/>
    </xf>
    <xf numFmtId="49" fontId="5" fillId="2" borderId="19" xfId="0" applyNumberFormat="1" applyFont="1" applyFill="1" applyBorder="1" applyAlignment="1" applyProtection="1">
      <alignment horizontal="center" vertical="center" wrapText="1"/>
      <protection locked="0"/>
    </xf>
    <xf numFmtId="49" fontId="5" fillId="0" borderId="70" xfId="0" applyNumberFormat="1" applyFont="1" applyBorder="1" applyAlignment="1" applyProtection="1">
      <alignment horizontal="left" vertical="center" wrapText="1"/>
      <protection locked="0"/>
    </xf>
    <xf numFmtId="49" fontId="5" fillId="0" borderId="52"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center" vertical="center" wrapText="1"/>
      <protection locked="0"/>
    </xf>
    <xf numFmtId="49" fontId="5" fillId="0" borderId="19" xfId="0" applyNumberFormat="1" applyFont="1" applyBorder="1" applyAlignment="1" applyProtection="1">
      <alignment horizontal="center" vertical="center" wrapText="1"/>
      <protection locked="0"/>
    </xf>
    <xf numFmtId="49" fontId="5" fillId="0" borderId="70" xfId="0" applyNumberFormat="1"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wrapText="1"/>
      <protection locked="0"/>
    </xf>
    <xf numFmtId="49" fontId="8" fillId="0" borderId="70" xfId="0" applyNumberFormat="1" applyFont="1" applyBorder="1" applyAlignment="1" applyProtection="1">
      <alignment horizontal="center" vertical="center" wrapText="1"/>
      <protection locked="0"/>
    </xf>
    <xf numFmtId="49" fontId="8" fillId="0" borderId="52" xfId="0" applyNumberFormat="1" applyFont="1" applyBorder="1" applyAlignment="1" applyProtection="1">
      <alignment horizontal="center" vertical="center" wrapText="1"/>
      <protection locked="0"/>
    </xf>
    <xf numFmtId="0" fontId="6" fillId="0" borderId="51" xfId="0" applyFont="1" applyBorder="1" applyAlignment="1">
      <alignment horizontal="center" vertical="center"/>
    </xf>
    <xf numFmtId="49" fontId="7" fillId="3" borderId="45" xfId="0" applyNumberFormat="1" applyFont="1" applyFill="1" applyBorder="1" applyAlignment="1">
      <alignment horizontal="center" vertical="center" wrapText="1"/>
    </xf>
    <xf numFmtId="49" fontId="7" fillId="3" borderId="46" xfId="0" applyNumberFormat="1" applyFont="1" applyFill="1" applyBorder="1" applyAlignment="1">
      <alignment horizontal="center" vertical="center" wrapText="1"/>
    </xf>
    <xf numFmtId="49" fontId="8" fillId="5" borderId="70" xfId="0" applyNumberFormat="1" applyFont="1" applyFill="1" applyBorder="1" applyAlignment="1" applyProtection="1">
      <alignment horizontal="center" vertical="center" wrapText="1"/>
      <protection locked="0"/>
    </xf>
    <xf numFmtId="49" fontId="8" fillId="5" borderId="52" xfId="0" applyNumberFormat="1" applyFont="1" applyFill="1" applyBorder="1" applyAlignment="1" applyProtection="1">
      <alignment horizontal="center" vertical="center" wrapText="1"/>
      <protection locked="0"/>
    </xf>
    <xf numFmtId="49" fontId="5" fillId="5" borderId="70" xfId="0" applyNumberFormat="1" applyFont="1" applyFill="1" applyBorder="1" applyAlignment="1" applyProtection="1">
      <alignment horizontal="center" vertical="center" wrapText="1"/>
      <protection locked="0"/>
    </xf>
    <xf numFmtId="49" fontId="5" fillId="5" borderId="52" xfId="0" applyNumberFormat="1" applyFont="1" applyFill="1" applyBorder="1" applyAlignment="1" applyProtection="1">
      <alignment horizontal="center" vertical="center" wrapText="1"/>
      <protection locked="0"/>
    </xf>
    <xf numFmtId="49" fontId="5" fillId="0" borderId="44" xfId="0" applyNumberFormat="1" applyFont="1" applyBorder="1" applyAlignment="1" applyProtection="1">
      <alignment horizontal="left" vertical="center" wrapText="1"/>
      <protection locked="0"/>
    </xf>
    <xf numFmtId="49" fontId="5" fillId="0" borderId="19" xfId="0" applyNumberFormat="1" applyFont="1" applyBorder="1" applyAlignment="1" applyProtection="1">
      <alignment horizontal="left" vertical="center" wrapText="1"/>
      <protection locked="0"/>
    </xf>
    <xf numFmtId="49" fontId="7" fillId="11" borderId="41" xfId="0" applyNumberFormat="1" applyFont="1" applyFill="1" applyBorder="1" applyAlignment="1">
      <alignment horizontal="center" vertical="center" wrapText="1"/>
    </xf>
    <xf numFmtId="0" fontId="16" fillId="0" borderId="4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50" xfId="0" applyFont="1" applyBorder="1" applyAlignment="1">
      <alignment horizontal="center" vertical="center" wrapText="1"/>
    </xf>
    <xf numFmtId="9" fontId="0" fillId="0" borderId="55" xfId="6" applyFont="1" applyFill="1" applyBorder="1" applyAlignment="1" applyProtection="1">
      <alignment horizontal="center" vertical="center"/>
      <protection locked="0"/>
    </xf>
    <xf numFmtId="0" fontId="16" fillId="0" borderId="32"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9" fontId="16" fillId="8" borderId="55" xfId="6"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54" xfId="0" applyFont="1" applyBorder="1" applyAlignment="1">
      <alignment horizontal="left" vertical="top" wrapText="1"/>
    </xf>
    <xf numFmtId="0" fontId="14" fillId="0" borderId="11" xfId="0" applyFont="1" applyBorder="1" applyAlignment="1">
      <alignment horizontal="left" vertical="top" wrapText="1"/>
    </xf>
    <xf numFmtId="0" fontId="14" fillId="0" borderId="1" xfId="0" applyFont="1" applyBorder="1" applyAlignment="1">
      <alignment horizontal="left" vertical="top" wrapText="1"/>
    </xf>
    <xf numFmtId="49" fontId="7" fillId="3" borderId="0" xfId="0" applyNumberFormat="1" applyFont="1" applyFill="1" applyAlignment="1">
      <alignment horizontal="center" vertical="center" wrapText="1"/>
    </xf>
    <xf numFmtId="49" fontId="7" fillId="3" borderId="57" xfId="0" applyNumberFormat="1" applyFont="1" applyFill="1" applyBorder="1" applyAlignment="1">
      <alignment horizontal="center" vertical="center"/>
    </xf>
    <xf numFmtId="49" fontId="7" fillId="3" borderId="45" xfId="0" applyNumberFormat="1" applyFont="1" applyFill="1" applyBorder="1" applyAlignment="1">
      <alignment horizontal="center" vertical="center"/>
    </xf>
    <xf numFmtId="49" fontId="7" fillId="3" borderId="46" xfId="0" applyNumberFormat="1" applyFont="1" applyFill="1" applyBorder="1" applyAlignment="1">
      <alignment horizontal="center" vertical="center"/>
    </xf>
    <xf numFmtId="0" fontId="7" fillId="0" borderId="3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49" fontId="5" fillId="0" borderId="5"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49" fontId="7" fillId="11" borderId="40" xfId="0" applyNumberFormat="1" applyFont="1" applyFill="1" applyBorder="1" applyAlignment="1">
      <alignment horizontal="center" vertical="center" wrapText="1"/>
    </xf>
    <xf numFmtId="49" fontId="7" fillId="11" borderId="34" xfId="0" applyNumberFormat="1" applyFont="1" applyFill="1" applyBorder="1" applyAlignment="1">
      <alignment horizontal="center" vertical="center" wrapText="1"/>
    </xf>
    <xf numFmtId="49" fontId="7" fillId="11" borderId="50" xfId="0" applyNumberFormat="1" applyFont="1" applyFill="1" applyBorder="1" applyAlignment="1">
      <alignment horizontal="center" vertical="center" wrapText="1"/>
    </xf>
    <xf numFmtId="49" fontId="5" fillId="0" borderId="23" xfId="0" applyNumberFormat="1" applyFont="1" applyBorder="1" applyAlignment="1" applyProtection="1">
      <alignment horizontal="left" vertical="center" wrapText="1"/>
      <protection locked="0"/>
    </xf>
    <xf numFmtId="0" fontId="6" fillId="0" borderId="5" xfId="0" applyFont="1" applyBorder="1" applyAlignment="1">
      <alignment horizontal="center" vertical="center"/>
    </xf>
    <xf numFmtId="49" fontId="5" fillId="0" borderId="4"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7" fillId="11" borderId="42" xfId="0" applyNumberFormat="1" applyFont="1" applyFill="1" applyBorder="1" applyAlignment="1">
      <alignment horizontal="center" vertical="center" wrapText="1"/>
    </xf>
    <xf numFmtId="49" fontId="7" fillId="11" borderId="43" xfId="0" applyNumberFormat="1" applyFont="1" applyFill="1" applyBorder="1" applyAlignment="1">
      <alignment horizontal="center" vertical="center" wrapText="1"/>
    </xf>
    <xf numFmtId="0" fontId="9" fillId="0" borderId="26"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10" xfId="0" applyNumberFormat="1" applyFont="1" applyBorder="1" applyAlignment="1" applyProtection="1">
      <alignment horizontal="left" vertical="center" wrapText="1"/>
      <protection locked="0"/>
    </xf>
    <xf numFmtId="49" fontId="5" fillId="0" borderId="21" xfId="0" applyNumberFormat="1" applyFont="1" applyBorder="1" applyAlignment="1" applyProtection="1">
      <alignment horizontal="left" vertical="center" wrapText="1"/>
      <protection locked="0"/>
    </xf>
    <xf numFmtId="0" fontId="6" fillId="0" borderId="2" xfId="0" applyFont="1" applyBorder="1" applyAlignment="1">
      <alignment horizontal="center" vertical="center"/>
    </xf>
    <xf numFmtId="0" fontId="8" fillId="0" borderId="5" xfId="0" applyFont="1" applyBorder="1" applyAlignment="1" applyProtection="1">
      <alignment horizontal="center" vertical="center" wrapText="1"/>
      <protection locked="0"/>
    </xf>
    <xf numFmtId="49" fontId="7" fillId="11" borderId="29" xfId="0" applyNumberFormat="1" applyFont="1" applyFill="1" applyBorder="1" applyAlignment="1">
      <alignment horizontal="center" vertical="center" wrapText="1"/>
    </xf>
    <xf numFmtId="49" fontId="7" fillId="11" borderId="17" xfId="0" applyNumberFormat="1" applyFont="1" applyFill="1" applyBorder="1" applyAlignment="1">
      <alignment horizontal="center" vertical="center" wrapText="1"/>
    </xf>
    <xf numFmtId="49" fontId="7" fillId="11" borderId="30" xfId="0" applyNumberFormat="1" applyFont="1" applyFill="1" applyBorder="1" applyAlignment="1">
      <alignment horizontal="center" vertical="center" wrapText="1"/>
    </xf>
    <xf numFmtId="0" fontId="16" fillId="12" borderId="62" xfId="0" applyFont="1" applyFill="1" applyBorder="1" applyAlignment="1">
      <alignment horizontal="center" vertical="center" wrapText="1"/>
    </xf>
    <xf numFmtId="0" fontId="16" fillId="12" borderId="63" xfId="0" applyFont="1" applyFill="1" applyBorder="1" applyAlignment="1">
      <alignment horizontal="center" vertical="center" wrapText="1"/>
    </xf>
    <xf numFmtId="0" fontId="16" fillId="12" borderId="64" xfId="0" applyFont="1" applyFill="1" applyBorder="1" applyAlignment="1">
      <alignment horizontal="center" vertical="center" wrapText="1"/>
    </xf>
    <xf numFmtId="1" fontId="11" fillId="4" borderId="40" xfId="0" applyNumberFormat="1" applyFont="1" applyFill="1" applyBorder="1" applyAlignment="1">
      <alignment horizontal="center"/>
    </xf>
    <xf numFmtId="1" fontId="11" fillId="4" borderId="34" xfId="0" applyNumberFormat="1" applyFont="1" applyFill="1" applyBorder="1" applyAlignment="1">
      <alignment horizontal="center"/>
    </xf>
    <xf numFmtId="1" fontId="11" fillId="4" borderId="50" xfId="0" applyNumberFormat="1" applyFont="1" applyFill="1" applyBorder="1" applyAlignment="1">
      <alignment horizontal="center"/>
    </xf>
    <xf numFmtId="49" fontId="6" fillId="0" borderId="0" xfId="0" applyNumberFormat="1" applyFont="1" applyAlignment="1">
      <alignment horizontal="left" vertical="center"/>
    </xf>
    <xf numFmtId="49" fontId="6" fillId="0" borderId="36" xfId="0" applyNumberFormat="1" applyFont="1" applyBorder="1" applyAlignment="1">
      <alignment horizontal="left" vertical="center"/>
    </xf>
    <xf numFmtId="49" fontId="6" fillId="0" borderId="34" xfId="0" applyNumberFormat="1" applyFont="1" applyBorder="1" applyAlignment="1">
      <alignment horizontal="left" vertical="center"/>
    </xf>
    <xf numFmtId="49" fontId="6" fillId="0" borderId="50" xfId="0" applyNumberFormat="1" applyFont="1" applyBorder="1" applyAlignment="1">
      <alignment horizontal="lef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Alignment="1" applyProtection="1">
      <alignment horizontal="left"/>
    </xf>
    <xf numFmtId="0" fontId="6" fillId="0" borderId="3" xfId="0" applyFont="1" applyBorder="1" applyAlignment="1" applyProtection="1">
      <alignment vertical="center" wrapText="1"/>
    </xf>
    <xf numFmtId="0" fontId="6" fillId="0" borderId="35"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4" xfId="0" applyFont="1" applyBorder="1" applyAlignment="1" applyProtection="1">
      <alignment vertical="center" wrapText="1"/>
    </xf>
    <xf numFmtId="0" fontId="25" fillId="0" borderId="0" xfId="0" applyFont="1" applyAlignment="1" applyProtection="1">
      <alignment vertical="center"/>
    </xf>
    <xf numFmtId="0" fontId="25" fillId="0" borderId="0" xfId="0" applyFont="1" applyProtection="1"/>
    <xf numFmtId="0" fontId="6" fillId="0" borderId="6" xfId="0" applyFont="1" applyBorder="1" applyAlignment="1" applyProtection="1">
      <alignment vertical="center" wrapText="1"/>
    </xf>
    <xf numFmtId="0" fontId="6" fillId="0" borderId="0" xfId="0" applyFont="1" applyAlignment="1" applyProtection="1">
      <alignment vertical="center" wrapText="1"/>
    </xf>
    <xf numFmtId="0" fontId="6" fillId="0" borderId="5" xfId="0" applyFont="1" applyBorder="1" applyAlignment="1" applyProtection="1">
      <alignment horizontal="center" vertical="center" wrapText="1"/>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0" fontId="6" fillId="0" borderId="9" xfId="0" applyFont="1" applyBorder="1" applyAlignment="1" applyProtection="1">
      <alignment vertical="center" wrapText="1"/>
    </xf>
    <xf numFmtId="0" fontId="6" fillId="0" borderId="10"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vertical="center" wrapText="1"/>
    </xf>
    <xf numFmtId="0" fontId="5" fillId="0" borderId="0" xfId="0" applyFont="1" applyAlignment="1" applyProtection="1">
      <alignment vertical="center"/>
    </xf>
    <xf numFmtId="0" fontId="5" fillId="0" borderId="0" xfId="0" applyFont="1" applyProtection="1"/>
    <xf numFmtId="0" fontId="17" fillId="0" borderId="5" xfId="0" applyFont="1" applyBorder="1" applyAlignment="1" applyProtection="1">
      <alignment horizontal="left" vertical="top" wrapText="1"/>
    </xf>
    <xf numFmtId="0" fontId="14" fillId="0" borderId="35" xfId="0" applyFont="1" applyBorder="1" applyAlignment="1" applyProtection="1">
      <alignment horizontal="justify" vertical="top" wrapText="1"/>
    </xf>
    <xf numFmtId="0" fontId="14" fillId="0" borderId="11" xfId="0" applyFont="1" applyBorder="1" applyAlignment="1" applyProtection="1">
      <alignment horizontal="justify" vertical="top" wrapText="1"/>
    </xf>
    <xf numFmtId="0" fontId="14" fillId="0" borderId="1" xfId="0" applyFont="1" applyBorder="1" applyAlignment="1" applyProtection="1">
      <alignment horizontal="justify" vertical="top" wrapText="1"/>
    </xf>
    <xf numFmtId="0" fontId="14" fillId="0" borderId="35" xfId="0" applyFont="1" applyBorder="1" applyAlignment="1" applyProtection="1">
      <alignment horizontal="left" vertical="center" wrapText="1"/>
    </xf>
    <xf numFmtId="0" fontId="14" fillId="0" borderId="11"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5" xfId="0" applyFont="1" applyBorder="1" applyAlignment="1" applyProtection="1">
      <alignment horizontal="left" vertical="top" wrapText="1"/>
    </xf>
    <xf numFmtId="0" fontId="14" fillId="0" borderId="35" xfId="0" applyFont="1" applyBorder="1" applyAlignment="1" applyProtection="1">
      <alignment vertical="center" wrapText="1"/>
    </xf>
    <xf numFmtId="0" fontId="14" fillId="0" borderId="11" xfId="0" applyFont="1" applyBorder="1" applyAlignment="1" applyProtection="1">
      <alignment vertical="center" wrapText="1"/>
    </xf>
    <xf numFmtId="0" fontId="14" fillId="0" borderId="1" xfId="0" applyFont="1" applyBorder="1" applyAlignment="1" applyProtection="1">
      <alignment vertical="center" wrapText="1"/>
    </xf>
    <xf numFmtId="0" fontId="6" fillId="2" borderId="34" xfId="0" applyFont="1" applyFill="1" applyBorder="1" applyAlignment="1" applyProtection="1">
      <alignment vertical="center"/>
    </xf>
    <xf numFmtId="0" fontId="17" fillId="0" borderId="23" xfId="0" applyFont="1" applyBorder="1" applyAlignment="1" applyProtection="1">
      <alignment horizontal="left" vertical="top" wrapText="1"/>
    </xf>
    <xf numFmtId="0" fontId="14" fillId="0" borderId="23" xfId="0" applyFont="1" applyBorder="1" applyAlignment="1" applyProtection="1">
      <alignment horizontal="left" vertical="top" wrapText="1"/>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0" fontId="6" fillId="2" borderId="0" xfId="0" applyFont="1" applyFill="1" applyAlignment="1" applyProtection="1">
      <alignment vertical="center"/>
    </xf>
    <xf numFmtId="0" fontId="17" fillId="0" borderId="34" xfId="0" applyFont="1" applyBorder="1" applyAlignment="1" applyProtection="1">
      <alignment horizontal="center" vertical="top" wrapText="1"/>
    </xf>
    <xf numFmtId="0" fontId="14" fillId="0" borderId="0" xfId="0" applyFont="1" applyAlignment="1" applyProtection="1">
      <alignment horizontal="center" vertical="top" wrapText="1"/>
    </xf>
    <xf numFmtId="0" fontId="14" fillId="0" borderId="34" xfId="0" applyFont="1" applyBorder="1" applyAlignment="1" applyProtection="1">
      <alignment horizontal="center" vertical="top" wrapText="1"/>
    </xf>
    <xf numFmtId="49" fontId="24" fillId="3" borderId="55" xfId="0" applyNumberFormat="1" applyFont="1" applyFill="1" applyBorder="1" applyAlignment="1" applyProtection="1">
      <alignment horizontal="center" vertical="center" wrapText="1"/>
    </xf>
    <xf numFmtId="49" fontId="24" fillId="3" borderId="38" xfId="0" applyNumberFormat="1" applyFont="1" applyFill="1" applyBorder="1" applyAlignment="1" applyProtection="1">
      <alignment horizontal="center" vertical="center" wrapText="1"/>
    </xf>
    <xf numFmtId="49" fontId="24" fillId="3" borderId="33" xfId="0" applyNumberFormat="1" applyFont="1" applyFill="1" applyBorder="1" applyAlignment="1" applyProtection="1">
      <alignment horizontal="center" vertical="center" wrapText="1"/>
    </xf>
    <xf numFmtId="0" fontId="24" fillId="3" borderId="55" xfId="0" applyFont="1" applyFill="1" applyBorder="1" applyAlignment="1" applyProtection="1">
      <alignment horizontal="center" vertical="center" wrapText="1"/>
    </xf>
    <xf numFmtId="49" fontId="7" fillId="3" borderId="55" xfId="0" applyNumberFormat="1" applyFont="1" applyFill="1" applyBorder="1" applyAlignment="1" applyProtection="1">
      <alignment horizontal="center" vertical="center"/>
    </xf>
    <xf numFmtId="0" fontId="7" fillId="0" borderId="55" xfId="0" applyFont="1" applyBorder="1" applyAlignment="1" applyProtection="1">
      <alignment horizontal="center" vertical="center" wrapText="1"/>
    </xf>
    <xf numFmtId="0" fontId="6" fillId="5" borderId="60" xfId="0" applyFont="1" applyFill="1" applyBorder="1" applyAlignment="1" applyProtection="1">
      <alignment horizontal="center" vertical="center"/>
    </xf>
    <xf numFmtId="49" fontId="8" fillId="0" borderId="71" xfId="0" applyNumberFormat="1" applyFont="1" applyBorder="1" applyAlignment="1" applyProtection="1">
      <alignment horizontal="left" vertical="center" wrapText="1"/>
    </xf>
    <xf numFmtId="0" fontId="6" fillId="5" borderId="51" xfId="0" applyFont="1" applyFill="1" applyBorder="1" applyAlignment="1" applyProtection="1">
      <alignment horizontal="center" vertical="center"/>
    </xf>
    <xf numFmtId="49" fontId="8" fillId="0" borderId="48" xfId="0" applyNumberFormat="1" applyFont="1" applyBorder="1" applyAlignment="1" applyProtection="1">
      <alignment horizontal="left" vertical="center" wrapText="1"/>
    </xf>
    <xf numFmtId="0" fontId="6" fillId="0" borderId="60" xfId="0" applyFont="1" applyBorder="1" applyAlignment="1" applyProtection="1">
      <alignment horizontal="center" vertical="center"/>
    </xf>
    <xf numFmtId="0" fontId="6" fillId="0" borderId="51" xfId="0" applyFont="1" applyBorder="1" applyAlignment="1" applyProtection="1">
      <alignment horizontal="center" vertical="center"/>
    </xf>
    <xf numFmtId="49" fontId="7" fillId="3" borderId="39" xfId="0" applyNumberFormat="1" applyFont="1" applyFill="1" applyBorder="1" applyAlignment="1" applyProtection="1">
      <alignment horizontal="center" vertical="center" wrapText="1"/>
    </xf>
    <xf numFmtId="49" fontId="7" fillId="3" borderId="45" xfId="0" applyNumberFormat="1" applyFont="1" applyFill="1" applyBorder="1" applyAlignment="1" applyProtection="1">
      <alignment horizontal="center" vertical="center" wrapText="1"/>
    </xf>
    <xf numFmtId="49" fontId="7" fillId="3" borderId="46" xfId="0" applyNumberFormat="1" applyFont="1" applyFill="1" applyBorder="1" applyAlignment="1" applyProtection="1">
      <alignment horizontal="center" vertical="center" wrapText="1"/>
    </xf>
    <xf numFmtId="49" fontId="7" fillId="3" borderId="62" xfId="0" applyNumberFormat="1" applyFont="1" applyFill="1" applyBorder="1" applyAlignment="1" applyProtection="1">
      <alignment horizontal="center" vertical="center" wrapText="1"/>
    </xf>
    <xf numFmtId="49" fontId="7" fillId="3" borderId="63" xfId="0" applyNumberFormat="1" applyFont="1" applyFill="1" applyBorder="1" applyAlignment="1" applyProtection="1">
      <alignment horizontal="center" vertical="center" wrapText="1"/>
    </xf>
    <xf numFmtId="49" fontId="7" fillId="3" borderId="64" xfId="0" applyNumberFormat="1" applyFont="1" applyFill="1" applyBorder="1" applyAlignment="1" applyProtection="1">
      <alignment horizontal="center" vertical="center" wrapText="1"/>
    </xf>
    <xf numFmtId="49" fontId="7" fillId="3" borderId="43" xfId="0" applyNumberFormat="1" applyFont="1" applyFill="1" applyBorder="1" applyAlignment="1" applyProtection="1">
      <alignment horizontal="center" vertical="center" wrapText="1"/>
    </xf>
    <xf numFmtId="49" fontId="7" fillId="3" borderId="55" xfId="0" applyNumberFormat="1" applyFont="1" applyFill="1" applyBorder="1" applyAlignment="1" applyProtection="1">
      <alignment horizontal="center" vertical="center" wrapText="1"/>
    </xf>
    <xf numFmtId="49" fontId="7" fillId="3" borderId="40" xfId="0" applyNumberFormat="1" applyFont="1" applyFill="1" applyBorder="1" applyAlignment="1" applyProtection="1">
      <alignment horizontal="center" vertical="center" wrapText="1"/>
    </xf>
    <xf numFmtId="49" fontId="7" fillId="3" borderId="34" xfId="0" applyNumberFormat="1" applyFont="1" applyFill="1" applyBorder="1" applyAlignment="1" applyProtection="1">
      <alignment horizontal="center" vertical="center" wrapText="1"/>
    </xf>
    <xf numFmtId="49" fontId="7" fillId="3" borderId="50" xfId="0" applyNumberFormat="1"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63" xfId="0" applyFont="1" applyFill="1" applyBorder="1" applyAlignment="1" applyProtection="1">
      <alignment horizontal="center" vertical="center" wrapText="1"/>
    </xf>
    <xf numFmtId="0" fontId="7" fillId="3" borderId="6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55" xfId="0" applyFont="1" applyFill="1" applyBorder="1" applyAlignment="1" applyProtection="1">
      <alignment horizontal="center" vertical="center" wrapText="1"/>
    </xf>
    <xf numFmtId="49" fontId="8" fillId="5" borderId="71" xfId="0" applyNumberFormat="1" applyFont="1" applyFill="1" applyBorder="1" applyAlignment="1" applyProtection="1">
      <alignment horizontal="left" vertical="center" wrapText="1"/>
    </xf>
    <xf numFmtId="49" fontId="8" fillId="5" borderId="48" xfId="0" applyNumberFormat="1" applyFont="1" applyFill="1" applyBorder="1" applyAlignment="1" applyProtection="1">
      <alignment horizontal="left" vertical="center" wrapText="1"/>
    </xf>
    <xf numFmtId="49" fontId="7" fillId="11" borderId="55" xfId="0" applyNumberFormat="1" applyFont="1" applyFill="1" applyBorder="1" applyAlignment="1" applyProtection="1">
      <alignment horizontal="center" vertical="center" wrapText="1"/>
    </xf>
    <xf numFmtId="49" fontId="7" fillId="11" borderId="41" xfId="0" applyNumberFormat="1" applyFont="1" applyFill="1" applyBorder="1" applyAlignment="1" applyProtection="1">
      <alignment horizontal="center" vertical="center" wrapText="1"/>
    </xf>
    <xf numFmtId="49" fontId="7" fillId="3" borderId="41" xfId="0" applyNumberFormat="1" applyFont="1" applyFill="1" applyBorder="1" applyAlignment="1" applyProtection="1">
      <alignment horizontal="center" vertical="center" wrapText="1"/>
    </xf>
    <xf numFmtId="49" fontId="6" fillId="0" borderId="55" xfId="0" applyNumberFormat="1" applyFont="1" applyBorder="1" applyAlignment="1" applyProtection="1">
      <alignment horizontal="left" vertical="center"/>
    </xf>
    <xf numFmtId="0" fontId="6" fillId="0" borderId="55" xfId="0" applyFont="1" applyBorder="1" applyAlignment="1" applyProtection="1">
      <alignment horizontal="center" vertical="center"/>
    </xf>
    <xf numFmtId="1" fontId="11" fillId="4" borderId="55" xfId="0" applyNumberFormat="1" applyFont="1" applyFill="1" applyBorder="1" applyAlignment="1" applyProtection="1">
      <alignment horizontal="center"/>
    </xf>
    <xf numFmtId="0" fontId="10" fillId="0" borderId="0" xfId="0" applyFont="1" applyProtection="1"/>
    <xf numFmtId="0" fontId="5" fillId="0" borderId="0" xfId="0" applyFont="1" applyAlignment="1" applyProtection="1">
      <alignment wrapText="1"/>
    </xf>
    <xf numFmtId="0" fontId="5" fillId="0" borderId="0" xfId="0" applyFont="1" applyAlignment="1" applyProtection="1">
      <alignment horizontal="left"/>
    </xf>
    <xf numFmtId="0" fontId="10" fillId="0" borderId="0" xfId="0" applyFont="1" applyAlignment="1" applyProtection="1">
      <alignment horizontal="left"/>
    </xf>
    <xf numFmtId="0" fontId="5" fillId="0" borderId="0" xfId="0" applyFont="1" applyAlignment="1" applyProtection="1">
      <alignment horizontal="left" wrapText="1"/>
    </xf>
    <xf numFmtId="0" fontId="13" fillId="7" borderId="35" xfId="0" applyFont="1" applyFill="1" applyBorder="1" applyAlignment="1" applyProtection="1">
      <alignment horizontal="center" vertical="center" wrapText="1"/>
    </xf>
    <xf numFmtId="49" fontId="13" fillId="0" borderId="60" xfId="0" applyNumberFormat="1" applyFont="1" applyBorder="1" applyAlignment="1" applyProtection="1">
      <alignment vertical="top" wrapText="1"/>
    </xf>
    <xf numFmtId="49" fontId="13" fillId="0" borderId="16" xfId="0" applyNumberFormat="1" applyFont="1" applyBorder="1" applyAlignment="1" applyProtection="1">
      <alignment vertical="top" wrapText="1"/>
    </xf>
    <xf numFmtId="0" fontId="0" fillId="8" borderId="61" xfId="0" applyFill="1" applyBorder="1" applyAlignment="1" applyProtection="1">
      <alignment horizontal="center" vertical="center" wrapText="1"/>
    </xf>
    <xf numFmtId="0" fontId="13" fillId="9" borderId="35" xfId="0" applyFont="1" applyFill="1" applyBorder="1" applyAlignment="1" applyProtection="1">
      <alignment horizontal="center" vertical="center" wrapText="1"/>
    </xf>
    <xf numFmtId="49" fontId="13" fillId="0" borderId="13" xfId="0" applyNumberFormat="1" applyFont="1" applyBorder="1" applyAlignment="1" applyProtection="1">
      <alignment vertical="top" wrapText="1"/>
    </xf>
    <xf numFmtId="49" fontId="13" fillId="0" borderId="11" xfId="0" applyNumberFormat="1" applyFont="1" applyBorder="1" applyAlignment="1" applyProtection="1">
      <alignment vertical="top" wrapText="1"/>
    </xf>
    <xf numFmtId="0" fontId="0" fillId="8" borderId="12" xfId="0" applyFill="1" applyBorder="1" applyAlignment="1" applyProtection="1">
      <alignment horizontal="center" vertical="center" wrapText="1"/>
    </xf>
    <xf numFmtId="0" fontId="13" fillId="10" borderId="35" xfId="0" applyFont="1" applyFill="1" applyBorder="1" applyAlignment="1" applyProtection="1">
      <alignment horizontal="center" vertical="center" wrapText="1"/>
    </xf>
    <xf numFmtId="0" fontId="5" fillId="0" borderId="51" xfId="0" applyFont="1" applyBorder="1" applyAlignment="1" applyProtection="1">
      <alignment horizontal="left" wrapText="1"/>
    </xf>
    <xf numFmtId="0" fontId="5" fillId="0" borderId="17" xfId="0" applyFont="1" applyBorder="1" applyAlignment="1" applyProtection="1">
      <alignment horizontal="left" wrapText="1"/>
    </xf>
    <xf numFmtId="9" fontId="0" fillId="8" borderId="53" xfId="6" applyFont="1" applyFill="1" applyBorder="1" applyAlignment="1" applyProtection="1">
      <alignment horizontal="center" vertical="center" wrapText="1"/>
    </xf>
    <xf numFmtId="0" fontId="20" fillId="0" borderId="66" xfId="0" applyFont="1" applyBorder="1" applyAlignment="1" applyProtection="1">
      <alignment horizontal="center"/>
    </xf>
    <xf numFmtId="0" fontId="20" fillId="0" borderId="67" xfId="0" applyFont="1" applyBorder="1" applyAlignment="1" applyProtection="1">
      <alignment horizontal="center"/>
    </xf>
    <xf numFmtId="0" fontId="20" fillId="0" borderId="65" xfId="0" applyFont="1" applyBorder="1" applyAlignment="1" applyProtection="1">
      <alignment horizontal="center"/>
    </xf>
    <xf numFmtId="0" fontId="21" fillId="0" borderId="0" xfId="0" applyFont="1" applyProtection="1"/>
    <xf numFmtId="0" fontId="9" fillId="13" borderId="55" xfId="0" applyFont="1" applyFill="1" applyBorder="1" applyAlignment="1" applyProtection="1">
      <alignment horizontal="center" vertical="center" wrapText="1"/>
    </xf>
    <xf numFmtId="0" fontId="23" fillId="13" borderId="55" xfId="3" applyFont="1" applyFill="1" applyBorder="1" applyAlignment="1" applyProtection="1">
      <alignment horizontal="center" vertical="center"/>
    </xf>
    <xf numFmtId="0" fontId="9" fillId="13" borderId="55" xfId="0" applyFont="1" applyFill="1" applyBorder="1" applyAlignment="1" applyProtection="1">
      <alignment horizontal="center" vertical="center"/>
    </xf>
    <xf numFmtId="0" fontId="8" fillId="0" borderId="55" xfId="0" applyFont="1" applyBorder="1" applyAlignment="1" applyProtection="1">
      <alignment horizontal="center" vertical="center" wrapText="1"/>
    </xf>
    <xf numFmtId="1" fontId="9" fillId="0" borderId="55" xfId="0" applyNumberFormat="1" applyFont="1" applyBorder="1" applyAlignment="1" applyProtection="1">
      <alignment horizontal="center" vertical="center"/>
    </xf>
    <xf numFmtId="9" fontId="9" fillId="0" borderId="55" xfId="6" applyFont="1" applyBorder="1" applyAlignment="1" applyProtection="1">
      <alignment horizontal="center" vertical="center"/>
    </xf>
    <xf numFmtId="0" fontId="9" fillId="0" borderId="55" xfId="0" applyFont="1" applyBorder="1" applyAlignment="1" applyProtection="1">
      <alignment horizontal="center" vertical="center" wrapText="1"/>
    </xf>
    <xf numFmtId="0" fontId="5" fillId="14" borderId="55" xfId="0" applyFont="1" applyFill="1" applyBorder="1" applyAlignment="1" applyProtection="1">
      <alignment horizontal="center" vertical="center" wrapText="1"/>
    </xf>
    <xf numFmtId="9" fontId="9" fillId="0" borderId="55" xfId="0" applyNumberFormat="1" applyFont="1" applyBorder="1" applyAlignment="1" applyProtection="1">
      <alignment horizontal="center" vertical="center" wrapText="1"/>
    </xf>
    <xf numFmtId="0" fontId="22" fillId="0" borderId="66" xfId="0" applyFont="1" applyBorder="1" applyAlignment="1" applyProtection="1">
      <alignment horizontal="left"/>
    </xf>
    <xf numFmtId="0" fontId="0" fillId="0" borderId="67" xfId="0" applyBorder="1" applyAlignment="1" applyProtection="1">
      <alignment horizontal="left"/>
    </xf>
    <xf numFmtId="0" fontId="0" fillId="0" borderId="65" xfId="0" applyBorder="1" applyAlignment="1" applyProtection="1">
      <alignment horizontal="left"/>
    </xf>
    <xf numFmtId="0" fontId="0" fillId="0" borderId="68" xfId="0" applyBorder="1" applyAlignment="1" applyProtection="1">
      <alignment horizontal="left"/>
    </xf>
    <xf numFmtId="0" fontId="0" fillId="0" borderId="0" xfId="0" applyAlignment="1" applyProtection="1">
      <alignment horizontal="left"/>
    </xf>
    <xf numFmtId="0" fontId="0" fillId="0" borderId="69" xfId="0" applyBorder="1" applyAlignment="1" applyProtection="1">
      <alignment horizontal="left"/>
    </xf>
    <xf numFmtId="0" fontId="16" fillId="12" borderId="41" xfId="0" applyFont="1" applyFill="1" applyBorder="1" applyAlignment="1" applyProtection="1">
      <alignment horizontal="center" wrapText="1"/>
    </xf>
    <xf numFmtId="0" fontId="16" fillId="12" borderId="42" xfId="0" applyFont="1" applyFill="1" applyBorder="1" applyAlignment="1" applyProtection="1">
      <alignment horizontal="center" wrapText="1"/>
    </xf>
    <xf numFmtId="0" fontId="16" fillId="12" borderId="43" xfId="0" applyFont="1" applyFill="1" applyBorder="1" applyAlignment="1" applyProtection="1">
      <alignment horizontal="center" wrapText="1"/>
    </xf>
    <xf numFmtId="0" fontId="16" fillId="0" borderId="39" xfId="0" applyFont="1" applyBorder="1" applyAlignment="1" applyProtection="1">
      <alignment horizontal="center" vertical="center" wrapText="1"/>
    </xf>
    <xf numFmtId="0" fontId="16" fillId="0" borderId="45"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59"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19" fillId="0" borderId="0" xfId="5" applyFont="1" applyAlignment="1" applyProtection="1">
      <alignment vertical="center"/>
    </xf>
    <xf numFmtId="0" fontId="18" fillId="0" borderId="0" xfId="5" applyFont="1" applyAlignment="1" applyProtection="1">
      <alignment vertical="center"/>
    </xf>
    <xf numFmtId="0" fontId="5" fillId="4" borderId="0" xfId="0" applyFont="1" applyFill="1" applyProtection="1"/>
  </cellXfs>
  <cellStyles count="7">
    <cellStyle name="Moneda" xfId="1" xr:uid="{00000000-0005-0000-0000-000000000000}"/>
    <cellStyle name="Moneda 2" xfId="4" xr:uid="{00000000-0005-0000-0000-000001000000}"/>
    <cellStyle name="Normal" xfId="0" builtinId="0"/>
    <cellStyle name="Normal 2" xfId="5" xr:uid="{00000000-0005-0000-0000-000003000000}"/>
    <cellStyle name="Normal 3" xfId="3" xr:uid="{00000000-0005-0000-0000-000004000000}"/>
    <cellStyle name="Porcentaje" xfId="6" builtinId="5"/>
    <cellStyle name="Porcentaje 2" xfId="2" xr:uid="{00000000-0005-0000-0000-000006000000}"/>
  </cellStyles>
  <dxfs count="210">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FFC000"/>
        </patternFill>
      </fill>
    </dxf>
    <dxf>
      <fill>
        <patternFill>
          <bgColor rgb="FF00FF00"/>
        </patternFill>
      </fill>
    </dxf>
    <dxf>
      <fill>
        <patternFill>
          <bgColor rgb="FF00FF00"/>
        </patternFill>
      </fill>
    </dxf>
    <dxf>
      <fill>
        <patternFill>
          <bgColor rgb="FFFFC000"/>
        </patternFill>
      </fill>
    </dxf>
    <dxf>
      <font>
        <condense val="0"/>
        <extend val="0"/>
        <color rgb="FF9C0006"/>
      </font>
      <fill>
        <patternFill>
          <bgColor rgb="FFFFC7CE"/>
        </patternFill>
      </fill>
    </dxf>
    <dxf>
      <font>
        <condense val="0"/>
        <extend val="0"/>
        <color rgb="FF006100"/>
      </font>
      <fill>
        <patternFill>
          <bgColor rgb="FFC6EFCE"/>
        </patternFill>
      </fill>
    </dxf>
    <dxf>
      <font>
        <b/>
        <i val="0"/>
        <strike val="0"/>
        <u val="none"/>
        <color theme="1"/>
      </font>
      <fill>
        <patternFill>
          <bgColor theme="3" tint="0.39994506668294322"/>
        </patternFill>
      </fill>
    </dxf>
    <dxf>
      <font>
        <b/>
        <i/>
        <strike val="0"/>
      </font>
      <fill>
        <patternFill>
          <bgColor rgb="FF92D050"/>
        </patternFill>
      </fill>
    </dxf>
    <dxf>
      <font>
        <b/>
        <i/>
        <strike val="0"/>
      </font>
      <fill>
        <patternFill>
          <bgColor rgb="FF92D050"/>
        </patternFill>
      </fill>
    </dxf>
    <dxf>
      <font>
        <b/>
        <i val="0"/>
        <strike val="0"/>
        <u val="none"/>
        <color theme="1"/>
      </font>
      <fill>
        <patternFill>
          <bgColor theme="3" tint="0.39994506668294322"/>
        </patternFill>
      </fill>
    </dxf>
    <dxf>
      <fill>
        <patternFill>
          <bgColor rgb="FFFFC000"/>
        </patternFill>
      </fill>
    </dxf>
    <dxf>
      <fill>
        <patternFill>
          <bgColor rgb="FF00FF00"/>
        </patternFill>
      </fill>
    </dxf>
    <dxf>
      <fill>
        <patternFill>
          <bgColor rgb="FF00FF00"/>
        </patternFill>
      </fill>
    </dxf>
    <dxf>
      <fill>
        <patternFill>
          <bgColor rgb="FFFFC000"/>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000"/>
        </patternFill>
      </fill>
    </dxf>
    <dxf>
      <fill>
        <patternFill>
          <bgColor rgb="FF00FF00"/>
        </patternFill>
      </fill>
    </dxf>
    <dxf>
      <fill>
        <patternFill>
          <bgColor rgb="FF00FF00"/>
        </patternFill>
      </fill>
    </dxf>
    <dxf>
      <fill>
        <patternFill>
          <bgColor rgb="FFFFC000"/>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FFC000"/>
        </patternFill>
      </fill>
    </dxf>
    <dxf>
      <fill>
        <patternFill>
          <bgColor rgb="FF00FF00"/>
        </patternFill>
      </fill>
    </dxf>
    <dxf>
      <fill>
        <patternFill>
          <bgColor rgb="FF00FF00"/>
        </patternFill>
      </fill>
    </dxf>
    <dxf>
      <fill>
        <patternFill>
          <bgColor rgb="FFFFC00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0" tint="-0.24994659260841701"/>
        </patternFill>
      </fill>
    </dxf>
    <dxf>
      <fill>
        <patternFill>
          <bgColor theme="0" tint="-0.14996795556505021"/>
        </patternFill>
      </fill>
    </dxf>
    <dxf>
      <fill>
        <patternFill>
          <bgColor rgb="FFFFC7CE"/>
        </patternFill>
      </fill>
    </dxf>
    <dxf>
      <fill>
        <patternFill>
          <bgColor rgb="FF92D050"/>
        </patternFill>
      </fill>
    </dxf>
    <dxf>
      <fill>
        <patternFill>
          <bgColor theme="0" tint="-0.34998626667073579"/>
        </patternFill>
      </fill>
    </dxf>
    <dxf>
      <fill>
        <patternFill>
          <bgColor rgb="FF92D050"/>
        </patternFill>
      </fill>
    </dxf>
    <dxf>
      <fill>
        <patternFill>
          <bgColor theme="2" tint="-9.9948118533890809E-2"/>
        </patternFill>
      </fill>
    </dxf>
    <dxf>
      <fill>
        <patternFill>
          <bgColor theme="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000"/>
        </patternFill>
      </fill>
    </dxf>
    <dxf>
      <fill>
        <patternFill>
          <bgColor rgb="FF00FF00"/>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tint="-9.9948118533890809E-2"/>
        </patternFill>
      </fill>
    </dxf>
    <dxf>
      <fill>
        <patternFill>
          <bgColor rgb="FFFFC7CE"/>
        </patternFill>
      </fill>
    </dxf>
    <dxf>
      <fill>
        <patternFill>
          <bgColor theme="2"/>
        </patternFill>
      </fill>
    </dxf>
    <dxf>
      <fill>
        <patternFill>
          <bgColor rgb="FF92D050"/>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00FF00"/>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FFC000"/>
        </patternFill>
      </fill>
    </dxf>
    <dxf>
      <fill>
        <patternFill>
          <bgColor rgb="FF00FF00"/>
        </patternFill>
      </fill>
    </dxf>
    <dxf>
      <font>
        <b/>
        <i/>
        <strike val="0"/>
      </font>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00FF00"/>
        </patternFill>
      </fill>
    </dxf>
    <dxf>
      <font>
        <b/>
        <i val="0"/>
        <strike val="0"/>
        <u val="none"/>
        <color theme="1"/>
      </font>
      <fill>
        <patternFill>
          <bgColor theme="3" tint="0.39994506668294322"/>
        </patternFill>
      </fill>
    </dxf>
    <dxf>
      <fill>
        <patternFill>
          <bgColor rgb="FFFFC000"/>
        </patternFill>
      </fill>
    </dxf>
    <dxf>
      <fill>
        <patternFill>
          <bgColor rgb="FF00FF00"/>
        </patternFill>
      </fill>
    </dxf>
    <dxf>
      <fill>
        <patternFill>
          <bgColor rgb="FF00FF00"/>
        </patternFill>
      </fill>
    </dxf>
    <dxf>
      <fill>
        <patternFill>
          <bgColor rgb="FFFFC000"/>
        </patternFill>
      </fill>
    </dxf>
    <dxf>
      <font>
        <condense val="0"/>
        <extend val="0"/>
        <color rgb="FF006100"/>
      </font>
      <fill>
        <patternFill>
          <bgColor rgb="FFC6EFCE"/>
        </patternFill>
      </fill>
    </dxf>
    <dxf>
      <font>
        <condense val="0"/>
        <extend val="0"/>
        <color rgb="FF9C0006"/>
      </font>
      <fill>
        <patternFill>
          <bgColor rgb="FFFFC7CE"/>
        </patternFill>
      </fill>
    </dxf>
    <dxf>
      <font>
        <b/>
        <i/>
        <strike val="0"/>
      </font>
      <fill>
        <patternFill>
          <bgColor rgb="FF92D050"/>
        </patternFill>
      </fill>
    </dxf>
    <dxf>
      <font>
        <b/>
        <i val="0"/>
        <strike val="0"/>
        <u val="none"/>
        <color theme="1"/>
      </font>
      <fill>
        <patternFill>
          <bgColor theme="3" tint="0.39994506668294322"/>
        </patternFill>
      </fill>
    </dxf>
    <dxf>
      <fill>
        <patternFill>
          <bgColor rgb="FF00FF00"/>
        </patternFill>
      </fill>
    </dxf>
    <dxf>
      <fill>
        <patternFill>
          <bgColor rgb="FFFFC000"/>
        </patternFill>
      </fill>
    </dxf>
    <dxf>
      <font>
        <b/>
        <i/>
        <strike val="0"/>
      </font>
      <fill>
        <patternFill>
          <bgColor rgb="FF92D050"/>
        </patternFill>
      </fill>
    </dxf>
    <dxf>
      <font>
        <b/>
        <i val="0"/>
        <strike val="0"/>
        <u val="none"/>
        <color theme="1"/>
      </font>
      <fill>
        <patternFill>
          <bgColor theme="3" tint="0.39994506668294322"/>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00FF00"/>
        </patternFill>
      </fill>
    </dxf>
    <dxf>
      <fill>
        <patternFill>
          <bgColor rgb="FFFFC000"/>
        </patternFill>
      </fill>
    </dxf>
    <dxf>
      <fill>
        <patternFill>
          <bgColor rgb="FF00FF00"/>
        </patternFill>
      </fill>
    </dxf>
    <dxf>
      <fill>
        <patternFill>
          <bgColor rgb="FFFFC000"/>
        </patternFill>
      </fill>
    </dxf>
    <dxf>
      <font>
        <b/>
        <i val="0"/>
        <strike val="0"/>
        <u val="none"/>
        <color theme="1"/>
      </font>
      <fill>
        <patternFill>
          <bgColor theme="3" tint="0.39994506668294322"/>
        </patternFill>
      </fill>
    </dxf>
    <dxf>
      <font>
        <b/>
        <i/>
        <strike val="0"/>
      </font>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b/>
        <i/>
        <strike val="0"/>
      </font>
      <fill>
        <patternFill>
          <bgColor rgb="FF92D050"/>
        </patternFill>
      </fill>
    </dxf>
    <dxf>
      <font>
        <b/>
        <i val="0"/>
        <strike val="0"/>
        <u val="none"/>
        <color theme="1"/>
      </font>
      <fill>
        <patternFill>
          <bgColor theme="3" tint="0.39994506668294322"/>
        </patternFill>
      </fill>
    </dxf>
    <dxf>
      <font>
        <b/>
        <i/>
        <strike val="0"/>
      </font>
      <fill>
        <patternFill>
          <bgColor rgb="FF92D050"/>
        </patternFill>
      </fill>
    </dxf>
    <dxf>
      <font>
        <b/>
        <i val="0"/>
        <strike val="0"/>
        <u val="none"/>
        <color theme="1"/>
      </font>
      <fill>
        <patternFill>
          <bgColor theme="3" tint="0.39994506668294322"/>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00FF00"/>
        </patternFill>
      </fill>
    </dxf>
    <dxf>
      <fill>
        <patternFill>
          <bgColor rgb="FFFFC000"/>
        </patternFill>
      </fill>
    </dxf>
    <dxf>
      <fill>
        <patternFill>
          <bgColor rgb="FFFFC000"/>
        </patternFill>
      </fill>
    </dxf>
    <dxf>
      <fill>
        <patternFill>
          <bgColor rgb="FF00FF00"/>
        </patternFill>
      </fill>
    </dxf>
    <dxf>
      <fill>
        <patternFill>
          <bgColor rgb="FFFFC000"/>
        </patternFill>
      </fill>
    </dxf>
    <dxf>
      <fill>
        <patternFill>
          <bgColor rgb="FF00FF00"/>
        </patternFill>
      </fill>
    </dxf>
    <dxf>
      <font>
        <b/>
        <i/>
        <strike val="0"/>
      </font>
      <fill>
        <patternFill>
          <bgColor rgb="FF92D050"/>
        </patternFill>
      </fill>
    </dxf>
    <dxf>
      <font>
        <b/>
        <i val="0"/>
        <strike val="0"/>
        <u val="none"/>
        <color theme="1"/>
      </font>
      <fill>
        <patternFill>
          <bgColor theme="3" tint="0.39994506668294322"/>
        </patternFill>
      </fill>
    </dxf>
    <dxf>
      <fill>
        <patternFill>
          <bgColor rgb="FFFFC000"/>
        </patternFill>
      </fill>
    </dxf>
    <dxf>
      <fill>
        <patternFill>
          <bgColor rgb="FF00FF00"/>
        </patternFill>
      </fill>
    </dxf>
    <dxf>
      <fill>
        <patternFill>
          <bgColor rgb="FFFFC000"/>
        </patternFill>
      </fill>
    </dxf>
    <dxf>
      <fill>
        <patternFill>
          <bgColor rgb="FF00FF00"/>
        </patternFill>
      </fill>
    </dxf>
    <dxf>
      <font>
        <b/>
        <i/>
        <strike val="0"/>
      </font>
      <fill>
        <patternFill>
          <bgColor rgb="FF92D050"/>
        </patternFill>
      </fill>
    </dxf>
    <dxf>
      <font>
        <b/>
        <i val="0"/>
        <strike val="0"/>
        <u val="none"/>
        <color theme="1"/>
      </font>
      <fill>
        <patternFill>
          <bgColor theme="3" tint="0.39994506668294322"/>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rgb="FFFFC000"/>
        </patternFill>
      </fill>
    </dxf>
    <dxf>
      <fill>
        <patternFill>
          <bgColor rgb="FF00FF00"/>
        </patternFill>
      </fill>
    </dxf>
    <dxf>
      <fill>
        <patternFill>
          <bgColor rgb="FF00FF00"/>
        </patternFill>
      </fill>
    </dxf>
    <dxf>
      <fill>
        <patternFill>
          <bgColor rgb="FFFFC000"/>
        </patternFill>
      </fill>
    </dxf>
    <dxf>
      <fill>
        <patternFill>
          <bgColor rgb="FF00FF00"/>
        </patternFill>
      </fill>
    </dxf>
    <dxf>
      <fill>
        <patternFill>
          <bgColor rgb="FFFFC000"/>
        </patternFill>
      </fill>
    </dxf>
    <dxf>
      <font>
        <condense val="0"/>
        <extend val="0"/>
        <color rgb="FF006100"/>
      </font>
      <fill>
        <patternFill>
          <bgColor rgb="FFC6EFCE"/>
        </patternFill>
      </fill>
    </dxf>
    <dxf>
      <font>
        <condense val="0"/>
        <extend val="0"/>
        <color rgb="FF9C0006"/>
      </font>
      <fill>
        <patternFill>
          <bgColor rgb="FFFFC7CE"/>
        </patternFill>
      </fill>
    </dxf>
    <dxf>
      <font>
        <b/>
        <i/>
        <strike val="0"/>
      </font>
      <fill>
        <patternFill>
          <bgColor rgb="FF92D050"/>
        </patternFill>
      </fill>
    </dxf>
    <dxf>
      <font>
        <b/>
        <i val="0"/>
        <strike val="0"/>
        <u val="none"/>
        <color theme="1"/>
      </font>
      <fill>
        <patternFill>
          <bgColor theme="3" tint="0.39994506668294322"/>
        </patternFill>
      </fill>
    </dxf>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00000000-0011-0000-FFFF-FFFF00000000}">
      <tableStyleElement type="headerRow" dxfId="209"/>
      <tableStyleElement type="firstRowStripe" dxfId="208"/>
    </tableStyle>
  </tableStyles>
  <colors>
    <mruColors>
      <color rgb="FF3AB075"/>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000000"/>
                </a:solidFill>
                <a:latin typeface="Calibri"/>
                <a:ea typeface="Calibri"/>
                <a:cs typeface="Calibri"/>
              </a:defRPr>
            </a:pPr>
            <a:r>
              <a:rPr lang="es-CO"/>
              <a:t>% Cumplimiento de Ejecución del SGSST Vigencia</a:t>
            </a:r>
          </a:p>
        </c:rich>
      </c:tx>
      <c:layout>
        <c:manualLayout>
          <c:xMode val="edge"/>
          <c:yMode val="edge"/>
          <c:x val="0.2315067188980745"/>
          <c:y val="4.8386984715145902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1"/>
          <c:order val="0"/>
          <c:tx>
            <c:v>% de Cumplimiento</c:v>
          </c:tx>
          <c:invertIfNegative val="0"/>
          <c:dLbls>
            <c:spPr>
              <a:noFill/>
              <a:ln>
                <a:noFill/>
              </a:ln>
              <a:effectLst/>
            </c:spPr>
            <c:txPr>
              <a:bodyPr wrap="square" lIns="38100" tIns="19050" rIns="38100" bIns="19050" anchor="ctr">
                <a:spAutoFit/>
              </a:bodyPr>
              <a:lstStyle/>
              <a:p>
                <a:pPr>
                  <a:defRPr sz="1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'Cronograma 2025'!$AK$110</c:f>
            </c:numRef>
          </c:val>
          <c:extLst>
            <c:ext xmlns:c16="http://schemas.microsoft.com/office/drawing/2014/chart" uri="{C3380CC4-5D6E-409C-BE32-E72D297353CC}">
              <c16:uniqueId val="{00000014-B371-4BFE-94F9-8ECC5A536DE9}"/>
            </c:ext>
          </c:extLst>
        </c:ser>
        <c:ser>
          <c:idx val="0"/>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f>'Cronograma 2025'!$AK$111</c:f>
              <c:extLst xmlns:c15="http://schemas.microsoft.com/office/drawing/2012/chart"/>
            </c:numRef>
          </c:val>
          <c:extLst xmlns:c15="http://schemas.microsoft.com/office/drawing/2012/chart">
            <c:ext xmlns:c16="http://schemas.microsoft.com/office/drawing/2014/chart" uri="{C3380CC4-5D6E-409C-BE32-E72D297353CC}">
              <c16:uniqueId val="{00000017-B371-4BFE-94F9-8ECC5A536DE9}"/>
            </c:ext>
          </c:extLst>
        </c:ser>
        <c:ser>
          <c:idx val="2"/>
          <c:order val="2"/>
          <c:tx>
            <c:v>% Meta</c:v>
          </c:tx>
          <c:invertIfNegative val="0"/>
          <c:dLbls>
            <c:spPr>
              <a:noFill/>
              <a:ln>
                <a:noFill/>
              </a:ln>
              <a:effectLst/>
            </c:spPr>
            <c:txPr>
              <a:bodyPr wrap="square" lIns="38100" tIns="19050" rIns="38100" bIns="19050" anchor="ctr">
                <a:spAutoFit/>
              </a:bodyPr>
              <a:lstStyle/>
              <a:p>
                <a:pPr>
                  <a:defRPr sz="1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'Cronograma 2025'!$AK$112</c:f>
            </c:numRef>
          </c:val>
          <c:extLst>
            <c:ext xmlns:c16="http://schemas.microsoft.com/office/drawing/2014/chart" uri="{C3380CC4-5D6E-409C-BE32-E72D297353CC}">
              <c16:uniqueId val="{00000018-B371-4BFE-94F9-8ECC5A536DE9}"/>
            </c:ext>
          </c:extLst>
        </c:ser>
        <c:dLbls>
          <c:showLegendKey val="0"/>
          <c:showVal val="1"/>
          <c:showCatName val="0"/>
          <c:showSerName val="0"/>
          <c:showPercent val="0"/>
          <c:showBubbleSize val="0"/>
        </c:dLbls>
        <c:gapWidth val="150"/>
        <c:shape val="box"/>
        <c:axId val="1486705792"/>
        <c:axId val="1486714496"/>
        <c:axId val="0"/>
        <c:extLst/>
      </c:bar3DChart>
      <c:catAx>
        <c:axId val="148670579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s-CO"/>
          </a:p>
        </c:txPr>
        <c:crossAx val="1486714496"/>
        <c:crosses val="autoZero"/>
        <c:auto val="1"/>
        <c:lblAlgn val="ctr"/>
        <c:lblOffset val="100"/>
        <c:noMultiLvlLbl val="0"/>
      </c:catAx>
      <c:valAx>
        <c:axId val="1486714496"/>
        <c:scaling>
          <c:orientation val="minMax"/>
        </c:scaling>
        <c:delete val="0"/>
        <c:axPos val="l"/>
        <c:majorGridlines>
          <c:spPr>
            <a:ln w="3175">
              <a:solidFill>
                <a:srgbClr val="808080"/>
              </a:solidFill>
              <a:prstDash val="solid"/>
            </a:ln>
          </c:spPr>
        </c:majorGridlines>
        <c:numFmt formatCode="0%"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s-CO"/>
          </a:p>
        </c:txPr>
        <c:crossAx val="1486705792"/>
        <c:crosses val="autoZero"/>
        <c:crossBetween val="between"/>
        <c:majorUnit val="0.1"/>
        <c:minorUnit val="0.1"/>
      </c:valAx>
      <c:dTable>
        <c:showHorzBorder val="1"/>
        <c:showVertBorder val="1"/>
        <c:showOutline val="1"/>
        <c:showKeys val="1"/>
      </c:dTable>
      <c:spPr>
        <a:noFill/>
        <a:ln w="25400">
          <a:noFill/>
        </a:ln>
      </c:spPr>
    </c:plotArea>
    <c:legend>
      <c:legendPos val="r"/>
      <c:layout>
        <c:manualLayout>
          <c:xMode val="edge"/>
          <c:yMode val="edge"/>
          <c:x val="0.80120178537367914"/>
          <c:y val="0.63445655963729164"/>
          <c:w val="0.17404746818890934"/>
          <c:h val="0.15351088900438933"/>
        </c:manualLayout>
      </c:layout>
      <c:overlay val="0"/>
      <c:spPr>
        <a:noFill/>
        <a:ln w="25400">
          <a:noFill/>
        </a:ln>
      </c:spPr>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Seguimiento al Cumplimiento del plan de Trabajo del SGSST Vigencia</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'Cronograma 2025'!$E$111</c:f>
              <c:strCache>
                <c:ptCount val="1"/>
                <c:pt idx="0">
                  <c:v>% Ejecución Mensual del Programa POE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'Cronograma 2025'!$E$111:$AD$111</c:f>
            </c:numRef>
          </c:val>
          <c:smooth val="0"/>
          <c:extLst>
            <c:ext xmlns:c16="http://schemas.microsoft.com/office/drawing/2014/chart" uri="{C3380CC4-5D6E-409C-BE32-E72D297353CC}">
              <c16:uniqueId val="{00000000-2F04-435E-BFFF-F8D371B011E5}"/>
            </c:ext>
          </c:extLst>
        </c:ser>
        <c:ser>
          <c:idx val="2"/>
          <c:order val="1"/>
          <c:tx>
            <c:strRef>
              <c:f>'Cronograma 2025'!$E$111</c:f>
              <c:strCache>
                <c:ptCount val="1"/>
                <c:pt idx="0">
                  <c:v>% Ejecución Mensual del Programa POE</c:v>
                </c:pt>
              </c:strCache>
              <c:extLst xmlns:c15="http://schemas.microsoft.com/office/drawing/2012/chart"/>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'Cronograma 2025'!$F$111:$AD$111</c:f>
              <c:extLst xmlns:c15="http://schemas.microsoft.com/office/drawing/2012/chart"/>
            </c:numRef>
          </c:val>
          <c:smooth val="0"/>
          <c:extLst xmlns:c15="http://schemas.microsoft.com/office/drawing/2012/chart">
            <c:ext xmlns:c16="http://schemas.microsoft.com/office/drawing/2014/chart" uri="{C3380CC4-5D6E-409C-BE32-E72D297353CC}">
              <c16:uniqueId val="{00000002-2F04-435E-BFFF-F8D371B011E5}"/>
            </c:ext>
          </c:extLst>
        </c:ser>
        <c:ser>
          <c:idx val="3"/>
          <c:order val="2"/>
          <c:tx>
            <c:strRef>
              <c:f>'Cronograma 2025'!$E$112</c:f>
              <c:strCache>
                <c:ptCount val="1"/>
                <c:pt idx="0">
                  <c:v>% Cumplimiento Meta en el Mes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'Cronograma 2025'!$G$112:$AD$112</c:f>
            </c:numRef>
          </c:val>
          <c:smooth val="0"/>
          <c:extLst>
            <c:ext xmlns:c16="http://schemas.microsoft.com/office/drawing/2014/chart" uri="{C3380CC4-5D6E-409C-BE32-E72D297353CC}">
              <c16:uniqueId val="{00000003-2F04-435E-BFFF-F8D371B011E5}"/>
            </c:ext>
          </c:extLst>
        </c:ser>
        <c:dLbls>
          <c:showLegendKey val="0"/>
          <c:showVal val="0"/>
          <c:showCatName val="0"/>
          <c:showSerName val="0"/>
          <c:showPercent val="0"/>
          <c:showBubbleSize val="0"/>
        </c:dLbls>
        <c:marker val="1"/>
        <c:smooth val="0"/>
        <c:axId val="1486704704"/>
        <c:axId val="1486713408"/>
        <c:extLst/>
      </c:lineChart>
      <c:catAx>
        <c:axId val="148670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6713408"/>
        <c:crosses val="autoZero"/>
        <c:auto val="1"/>
        <c:lblAlgn val="ctr"/>
        <c:lblOffset val="100"/>
        <c:noMultiLvlLbl val="0"/>
      </c:catAx>
      <c:valAx>
        <c:axId val="1486713408"/>
        <c:scaling>
          <c:orientation val="minMax"/>
        </c:scaling>
        <c:delete val="0"/>
        <c:axPos val="l"/>
        <c:majorGridlines>
          <c:spPr>
            <a:ln w="0"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6704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Indicador de cumplimiento</a:t>
            </a:r>
          </a:p>
        </c:rich>
      </c:tx>
      <c:layout>
        <c:manualLayout>
          <c:xMode val="edge"/>
          <c:yMode val="edge"/>
          <c:x val="0.28781133701570888"/>
          <c:y val="4.558405376477623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3FC-4832-B032-005288ABF34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3FC-4832-B032-005288ABF34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3FC-4832-B032-005288ABF34A}"/>
              </c:ext>
            </c:extLst>
          </c:dPt>
          <c:dLbls>
            <c:dLbl>
              <c:idx val="0"/>
              <c:layout>
                <c:manualLayout>
                  <c:x val="-0.30800187181212857"/>
                  <c:y val="-1.5936793140965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FC-4832-B032-005288ABF34A}"/>
                </c:ext>
              </c:extLst>
            </c:dLbl>
            <c:dLbl>
              <c:idx val="1"/>
              <c:layout>
                <c:manualLayout>
                  <c:x val="0.36506307050336045"/>
                  <c:y val="-3.6956463009398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C-4832-B032-005288ABF34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'Cronograma 2019 (2)'!$B$137:$B$139</c:f>
              <c:strCache>
                <c:ptCount val="3"/>
                <c:pt idx="0">
                  <c:v>Ejecutado</c:v>
                </c:pt>
                <c:pt idx="1">
                  <c:v>Programado</c:v>
                </c:pt>
                <c:pt idx="2">
                  <c:v>Reprogramado</c:v>
                </c:pt>
              </c:strCache>
            </c:strRef>
          </c:cat>
          <c:val>
            <c:numRef>
              <c:f>'Cronograma 2019 (2)'!$C$137:$C$139</c:f>
              <c:numCache>
                <c:formatCode>General</c:formatCode>
                <c:ptCount val="3"/>
                <c:pt idx="0">
                  <c:v>31</c:v>
                </c:pt>
                <c:pt idx="1">
                  <c:v>114</c:v>
                </c:pt>
                <c:pt idx="2">
                  <c:v>0</c:v>
                </c:pt>
              </c:numCache>
            </c:numRef>
          </c:val>
          <c:extLst>
            <c:ext xmlns:c16="http://schemas.microsoft.com/office/drawing/2014/chart" uri="{C3380CC4-5D6E-409C-BE32-E72D297353CC}">
              <c16:uniqueId val="{00000006-B3FC-4832-B032-005288ABF34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alignWithMargins="0"/>
    <c:pageMargins b="1" l="0.75" r="0.75"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image" Target="../media/image2.emf"/></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49</xdr:col>
      <xdr:colOff>190499</xdr:colOff>
      <xdr:row>1</xdr:row>
      <xdr:rowOff>83344</xdr:rowOff>
    </xdr:from>
    <xdr:to>
      <xdr:col>53</xdr:col>
      <xdr:colOff>83343</xdr:colOff>
      <xdr:row>3</xdr:row>
      <xdr:rowOff>428626</xdr:rowOff>
    </xdr:to>
    <xdr:pic>
      <xdr:nvPicPr>
        <xdr:cNvPr id="5" name="Imagen 4">
          <a:extLst>
            <a:ext uri="{FF2B5EF4-FFF2-40B4-BE49-F238E27FC236}">
              <a16:creationId xmlns:a16="http://schemas.microsoft.com/office/drawing/2014/main" id="{219E8832-24BE-4598-B7BC-2ADEC5C1CC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49" y="154782"/>
          <a:ext cx="1035844" cy="1143000"/>
        </a:xfrm>
        <a:prstGeom prst="rect">
          <a:avLst/>
        </a:prstGeom>
        <a:noFill/>
      </xdr:spPr>
    </xdr:pic>
    <xdr:clientData/>
  </xdr:twoCellAnchor>
  <xdr:twoCellAnchor>
    <xdr:from>
      <xdr:col>11</xdr:col>
      <xdr:colOff>253819</xdr:colOff>
      <xdr:row>115</xdr:row>
      <xdr:rowOff>62750</xdr:rowOff>
    </xdr:from>
    <xdr:to>
      <xdr:col>34</xdr:col>
      <xdr:colOff>67235</xdr:colOff>
      <xdr:row>133</xdr:row>
      <xdr:rowOff>145676</xdr:rowOff>
    </xdr:to>
    <xdr:graphicFrame macro="">
      <xdr:nvGraphicFramePr>
        <xdr:cNvPr id="20" name="Gráfico 19">
          <a:extLst>
            <a:ext uri="{FF2B5EF4-FFF2-40B4-BE49-F238E27FC236}">
              <a16:creationId xmlns:a16="http://schemas.microsoft.com/office/drawing/2014/main" id="{5C316E68-32B5-403F-B923-DA4E5F4CE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1630456</xdr:colOff>
      <xdr:row>114</xdr:row>
      <xdr:rowOff>107578</xdr:rowOff>
    </xdr:from>
    <xdr:to>
      <xdr:col>11</xdr:col>
      <xdr:colOff>74221</xdr:colOff>
      <xdr:row>133</xdr:row>
      <xdr:rowOff>222662</xdr:rowOff>
    </xdr:to>
    <xdr:graphicFrame macro="">
      <xdr:nvGraphicFramePr>
        <xdr:cNvPr id="22" name="Gráfico 21">
          <a:extLst>
            <a:ext uri="{FF2B5EF4-FFF2-40B4-BE49-F238E27FC236}">
              <a16:creationId xmlns:a16="http://schemas.microsoft.com/office/drawing/2014/main" id="{B9978CA8-F4BF-4216-8092-6B9977956027}"/>
            </a:ext>
            <a:ext uri="{147F2762-F138-4A5C-976F-8EAC2B608ADB}">
              <a16:predDERef xmlns:a16="http://schemas.microsoft.com/office/drawing/2014/main" pred="{5C316E68-32B5-403F-B923-DA4E5F4CE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530648</xdr:colOff>
      <xdr:row>1</xdr:row>
      <xdr:rowOff>73397</xdr:rowOff>
    </xdr:from>
    <xdr:to>
      <xdr:col>1</xdr:col>
      <xdr:colOff>1471840</xdr:colOff>
      <xdr:row>3</xdr:row>
      <xdr:rowOff>416719</xdr:rowOff>
    </xdr:to>
    <xdr:pic>
      <xdr:nvPicPr>
        <xdr:cNvPr id="7" name="Imagen 6">
          <a:extLst>
            <a:ext uri="{FF2B5EF4-FFF2-40B4-BE49-F238E27FC236}">
              <a16:creationId xmlns:a16="http://schemas.microsoft.com/office/drawing/2014/main" id="{A9C34F85-38F7-7848-BEE6-92EBB861C5FF}"/>
            </a:ext>
          </a:extLst>
        </xdr:cNvPr>
        <xdr:cNvPicPr>
          <a:picLocks noChangeAspect="1"/>
        </xdr:cNvPicPr>
      </xdr:nvPicPr>
      <xdr:blipFill>
        <a:blip xmlns:r="http://schemas.openxmlformats.org/officeDocument/2006/relationships" r:embed="rId4">
          <a:biLevel thresh="75000"/>
        </a:blip>
        <a:stretch>
          <a:fillRect/>
        </a:stretch>
      </xdr:blipFill>
      <xdr:spPr>
        <a:xfrm>
          <a:off x="947367" y="144835"/>
          <a:ext cx="941192" cy="1141040"/>
        </a:xfrm>
        <a:prstGeom prst="rect">
          <a:avLst/>
        </a:prstGeom>
      </xdr:spPr>
    </xdr:pic>
    <xdr:clientData/>
  </xdr:twoCellAnchor>
  <xdr:twoCellAnchor editAs="oneCell">
    <xdr:from>
      <xdr:col>1</xdr:col>
      <xdr:colOff>1983317</xdr:colOff>
      <xdr:row>145</xdr:row>
      <xdr:rowOff>142875</xdr:rowOff>
    </xdr:from>
    <xdr:to>
      <xdr:col>2</xdr:col>
      <xdr:colOff>88900</xdr:colOff>
      <xdr:row>147</xdr:row>
      <xdr:rowOff>142875</xdr:rowOff>
    </xdr:to>
    <xdr:pic>
      <xdr:nvPicPr>
        <xdr:cNvPr id="2" name="Imagen 1">
          <a:extLst>
            <a:ext uri="{FF2B5EF4-FFF2-40B4-BE49-F238E27FC236}">
              <a16:creationId xmlns:a16="http://schemas.microsoft.com/office/drawing/2014/main" id="{8A8FAB32-1B81-5802-A429-9E27C86F1F9D}"/>
            </a:ext>
          </a:extLst>
        </xdr:cNvPr>
        <xdr:cNvPicPr>
          <a:picLocks noChangeAspect="1"/>
        </xdr:cNvPicPr>
      </xdr:nvPicPr>
      <xdr:blipFill>
        <a:blip xmlns:r="http://schemas.openxmlformats.org/officeDocument/2006/relationships" r:embed="rId5"/>
        <a:stretch>
          <a:fillRect/>
        </a:stretch>
      </xdr:blipFill>
      <xdr:spPr>
        <a:xfrm>
          <a:off x="2402417" y="38652450"/>
          <a:ext cx="791633"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908</xdr:colOff>
      <xdr:row>132</xdr:row>
      <xdr:rowOff>118610</xdr:rowOff>
    </xdr:from>
    <xdr:to>
      <xdr:col>42</xdr:col>
      <xdr:colOff>58965</xdr:colOff>
      <xdr:row>144</xdr:row>
      <xdr:rowOff>56697</xdr:rowOff>
    </xdr:to>
    <xdr:graphicFrame macro="">
      <xdr:nvGraphicFramePr>
        <xdr:cNvPr id="2" name="Gráfico 1">
          <a:extLst>
            <a:ext uri="{FF2B5EF4-FFF2-40B4-BE49-F238E27FC236}">
              <a16:creationId xmlns:a16="http://schemas.microsoft.com/office/drawing/2014/main" id="{EF7226FA-E0DB-42FA-9124-2D31EB9B3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352425</xdr:colOff>
      <xdr:row>0</xdr:row>
      <xdr:rowOff>76200</xdr:rowOff>
    </xdr:from>
    <xdr:to>
      <xdr:col>1</xdr:col>
      <xdr:colOff>1100028</xdr:colOff>
      <xdr:row>2</xdr:row>
      <xdr:rowOff>542925</xdr:rowOff>
    </xdr:to>
    <xdr:pic>
      <xdr:nvPicPr>
        <xdr:cNvPr id="3" name="Imagen 2">
          <a:extLst>
            <a:ext uri="{FF2B5EF4-FFF2-40B4-BE49-F238E27FC236}">
              <a16:creationId xmlns:a16="http://schemas.microsoft.com/office/drawing/2014/main" id="{76858A6D-1B9E-4534-AC4D-8A2213732009}"/>
            </a:ext>
          </a:extLst>
        </xdr:cNvPr>
        <xdr:cNvPicPr>
          <a:picLocks noChangeAspect="1"/>
        </xdr:cNvPicPr>
      </xdr:nvPicPr>
      <xdr:blipFill>
        <a:blip xmlns:r="http://schemas.openxmlformats.org/officeDocument/2006/relationships" r:embed="rId2"/>
        <a:stretch>
          <a:fillRect/>
        </a:stretch>
      </xdr:blipFill>
      <xdr:spPr>
        <a:xfrm>
          <a:off x="685800" y="76200"/>
          <a:ext cx="747603" cy="981075"/>
        </a:xfrm>
        <a:prstGeom prst="rect">
          <a:avLst/>
        </a:prstGeom>
        <a:solidFill>
          <a:schemeClr val="accent1">
            <a:lumMod val="40000"/>
            <a:lumOff val="60000"/>
          </a:schemeClr>
        </a:solidFill>
      </xdr:spPr>
    </xdr:pic>
    <xdr:clientData/>
  </xdr:twoCellAnchor>
  <xdr:twoCellAnchor editAs="oneCell">
    <xdr:from>
      <xdr:col>46</xdr:col>
      <xdr:colOff>57150</xdr:colOff>
      <xdr:row>0</xdr:row>
      <xdr:rowOff>0</xdr:rowOff>
    </xdr:from>
    <xdr:to>
      <xdr:col>54</xdr:col>
      <xdr:colOff>463550</xdr:colOff>
      <xdr:row>2</xdr:row>
      <xdr:rowOff>600075</xdr:rowOff>
    </xdr:to>
    <xdr:pic>
      <xdr:nvPicPr>
        <xdr:cNvPr id="4" name="Imagen 3">
          <a:extLst>
            <a:ext uri="{FF2B5EF4-FFF2-40B4-BE49-F238E27FC236}">
              <a16:creationId xmlns:a16="http://schemas.microsoft.com/office/drawing/2014/main" id="{A45A9F72-2334-483D-B485-0C1A3787318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53225" y="0"/>
          <a:ext cx="1225550" cy="11144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yder-palacios/Desktop/Informe%20de%20Gesti&#243;n%20Grupo%20imb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dentificacion Empresa"/>
      <sheetName val="Estructura"/>
      <sheetName val="Modelo"/>
      <sheetName val="Crono Med"/>
      <sheetName val="Accidentalidad"/>
      <sheetName val="Caracterizacion"/>
      <sheetName val="Seguimiento Incidentes"/>
      <sheetName val="Ausentismo"/>
      <sheetName val="Casos Médic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958"/>
  <sheetViews>
    <sheetView showGridLines="0" zoomScaleNormal="100" zoomScaleSheetLayoutView="90" workbookViewId="0">
      <pane ySplit="6" topLeftCell="A16" activePane="bottomLeft" state="frozen"/>
      <selection activeCell="B1" sqref="B1"/>
      <selection pane="bottomLeft" activeCell="B39" sqref="B39:B40"/>
    </sheetView>
  </sheetViews>
  <sheetFormatPr baseColWidth="10" defaultColWidth="11.42578125" defaultRowHeight="5.85" customHeight="1" x14ac:dyDescent="0.2"/>
  <cols>
    <col min="1" max="1" width="8.42578125" style="51" customWidth="1"/>
    <col min="2" max="2" width="50.28515625" style="52" customWidth="1"/>
    <col min="3" max="3" width="17" style="55" customWidth="1"/>
    <col min="4" max="5" width="17.140625" style="55" customWidth="1"/>
    <col min="6" max="6" width="13.7109375" style="55" customWidth="1"/>
    <col min="7" max="11" width="4.85546875" style="1" customWidth="1"/>
    <col min="12" max="12" width="4.28515625" style="1" customWidth="1"/>
    <col min="13" max="16" width="4.85546875" style="87" customWidth="1"/>
    <col min="17" max="18" width="4.85546875" style="1" customWidth="1"/>
    <col min="19" max="22" width="4.85546875" style="78" customWidth="1"/>
    <col min="23" max="53" width="4.85546875" style="1" customWidth="1"/>
    <col min="54" max="54" width="2" style="1" customWidth="1"/>
    <col min="55" max="55" width="11.42578125" style="1" customWidth="1"/>
    <col min="56" max="109" width="11.42578125" style="1"/>
    <col min="110" max="111" width="33.140625" style="1" customWidth="1"/>
    <col min="112" max="113" width="23.7109375" style="1" customWidth="1"/>
    <col min="114" max="114" width="6.42578125" style="1" customWidth="1"/>
    <col min="115" max="148" width="3.28515625" style="1" customWidth="1"/>
    <col min="149" max="149" width="3.7109375" style="1" customWidth="1"/>
    <col min="150" max="150" width="3.28515625" style="1" customWidth="1"/>
    <col min="151" max="151" width="3.140625" style="1" customWidth="1"/>
    <col min="152" max="162" width="3.28515625" style="1" customWidth="1"/>
    <col min="163" max="163" width="11.42578125" style="1"/>
    <col min="164" max="164" width="14.42578125" style="1" customWidth="1"/>
    <col min="165" max="165" width="11.42578125" style="1" customWidth="1"/>
    <col min="166" max="365" width="11.42578125" style="1"/>
    <col min="366" max="367" width="33.140625" style="1" customWidth="1"/>
    <col min="368" max="369" width="23.7109375" style="1" customWidth="1"/>
    <col min="370" max="370" width="6.42578125" style="1" customWidth="1"/>
    <col min="371" max="404" width="3.28515625" style="1" customWidth="1"/>
    <col min="405" max="405" width="3.7109375" style="1" customWidth="1"/>
    <col min="406" max="406" width="3.28515625" style="1" customWidth="1"/>
    <col min="407" max="407" width="3.140625" style="1" customWidth="1"/>
    <col min="408" max="418" width="3.28515625" style="1" customWidth="1"/>
    <col min="419" max="419" width="11.42578125" style="1"/>
    <col min="420" max="420" width="14.42578125" style="1" customWidth="1"/>
    <col min="421" max="421" width="11.42578125" style="1" customWidth="1"/>
    <col min="422" max="621" width="11.42578125" style="1"/>
    <col min="622" max="623" width="33.140625" style="1" customWidth="1"/>
    <col min="624" max="625" width="23.7109375" style="1" customWidth="1"/>
    <col min="626" max="626" width="6.42578125" style="1" customWidth="1"/>
    <col min="627" max="660" width="3.28515625" style="1" customWidth="1"/>
    <col min="661" max="661" width="3.7109375" style="1" customWidth="1"/>
    <col min="662" max="662" width="3.28515625" style="1" customWidth="1"/>
    <col min="663" max="663" width="3.140625" style="1" customWidth="1"/>
    <col min="664" max="674" width="3.28515625" style="1" customWidth="1"/>
    <col min="675" max="675" width="11.42578125" style="1"/>
    <col min="676" max="676" width="14.42578125" style="1" customWidth="1"/>
    <col min="677" max="677" width="11.42578125" style="1" customWidth="1"/>
    <col min="678" max="877" width="11.42578125" style="1"/>
    <col min="878" max="879" width="33.140625" style="1" customWidth="1"/>
    <col min="880" max="881" width="23.7109375" style="1" customWidth="1"/>
    <col min="882" max="882" width="6.42578125" style="1" customWidth="1"/>
    <col min="883" max="916" width="3.28515625" style="1" customWidth="1"/>
    <col min="917" max="917" width="3.7109375" style="1" customWidth="1"/>
    <col min="918" max="918" width="3.28515625" style="1" customWidth="1"/>
    <col min="919" max="919" width="3.140625" style="1" customWidth="1"/>
    <col min="920" max="930" width="3.28515625" style="1" customWidth="1"/>
    <col min="931" max="931" width="11.42578125" style="1"/>
    <col min="932" max="932" width="14.42578125" style="1" customWidth="1"/>
    <col min="933" max="933" width="11.42578125" style="1" customWidth="1"/>
    <col min="934" max="1133" width="11.42578125" style="1"/>
    <col min="1134" max="1135" width="33.140625" style="1" customWidth="1"/>
    <col min="1136" max="1137" width="23.7109375" style="1" customWidth="1"/>
    <col min="1138" max="1138" width="6.42578125" style="1" customWidth="1"/>
    <col min="1139" max="1172" width="3.28515625" style="1" customWidth="1"/>
    <col min="1173" max="1173" width="3.7109375" style="1" customWidth="1"/>
    <col min="1174" max="1174" width="3.28515625" style="1" customWidth="1"/>
    <col min="1175" max="1175" width="3.140625" style="1" customWidth="1"/>
    <col min="1176" max="1186" width="3.28515625" style="1" customWidth="1"/>
    <col min="1187" max="1187" width="11.42578125" style="1"/>
    <col min="1188" max="1188" width="14.42578125" style="1" customWidth="1"/>
    <col min="1189" max="1189" width="11.42578125" style="1" customWidth="1"/>
    <col min="1190" max="1389" width="11.42578125" style="1"/>
    <col min="1390" max="1391" width="33.140625" style="1" customWidth="1"/>
    <col min="1392" max="1393" width="23.7109375" style="1" customWidth="1"/>
    <col min="1394" max="1394" width="6.42578125" style="1" customWidth="1"/>
    <col min="1395" max="1428" width="3.28515625" style="1" customWidth="1"/>
    <col min="1429" max="1429" width="3.7109375" style="1" customWidth="1"/>
    <col min="1430" max="1430" width="3.28515625" style="1" customWidth="1"/>
    <col min="1431" max="1431" width="3.140625" style="1" customWidth="1"/>
    <col min="1432" max="1442" width="3.28515625" style="1" customWidth="1"/>
    <col min="1443" max="1443" width="11.42578125" style="1"/>
    <col min="1444" max="1444" width="14.42578125" style="1" customWidth="1"/>
    <col min="1445" max="1445" width="11.42578125" style="1" customWidth="1"/>
    <col min="1446" max="1645" width="11.42578125" style="1"/>
    <col min="1646" max="1647" width="33.140625" style="1" customWidth="1"/>
    <col min="1648" max="1649" width="23.7109375" style="1" customWidth="1"/>
    <col min="1650" max="1650" width="6.42578125" style="1" customWidth="1"/>
    <col min="1651" max="1684" width="3.28515625" style="1" customWidth="1"/>
    <col min="1685" max="1685" width="3.7109375" style="1" customWidth="1"/>
    <col min="1686" max="1686" width="3.28515625" style="1" customWidth="1"/>
    <col min="1687" max="1687" width="3.140625" style="1" customWidth="1"/>
    <col min="1688" max="1698" width="3.28515625" style="1" customWidth="1"/>
    <col min="1699" max="1699" width="11.42578125" style="1"/>
    <col min="1700" max="1700" width="14.42578125" style="1" customWidth="1"/>
    <col min="1701" max="1701" width="11.42578125" style="1" customWidth="1"/>
    <col min="1702" max="1901" width="11.42578125" style="1"/>
    <col min="1902" max="1903" width="33.140625" style="1" customWidth="1"/>
    <col min="1904" max="1905" width="23.7109375" style="1" customWidth="1"/>
    <col min="1906" max="1906" width="6.42578125" style="1" customWidth="1"/>
    <col min="1907" max="1940" width="3.28515625" style="1" customWidth="1"/>
    <col min="1941" max="1941" width="3.7109375" style="1" customWidth="1"/>
    <col min="1942" max="1942" width="3.28515625" style="1" customWidth="1"/>
    <col min="1943" max="1943" width="3.140625" style="1" customWidth="1"/>
    <col min="1944" max="1954" width="3.28515625" style="1" customWidth="1"/>
    <col min="1955" max="1955" width="11.42578125" style="1"/>
    <col min="1956" max="1956" width="14.42578125" style="1" customWidth="1"/>
    <col min="1957" max="1957" width="11.42578125" style="1" customWidth="1"/>
    <col min="1958" max="2157" width="11.42578125" style="1"/>
    <col min="2158" max="2159" width="33.140625" style="1" customWidth="1"/>
    <col min="2160" max="2161" width="23.7109375" style="1" customWidth="1"/>
    <col min="2162" max="2162" width="6.42578125" style="1" customWidth="1"/>
    <col min="2163" max="2196" width="3.28515625" style="1" customWidth="1"/>
    <col min="2197" max="2197" width="3.7109375" style="1" customWidth="1"/>
    <col min="2198" max="2198" width="3.28515625" style="1" customWidth="1"/>
    <col min="2199" max="2199" width="3.140625" style="1" customWidth="1"/>
    <col min="2200" max="2210" width="3.28515625" style="1" customWidth="1"/>
    <col min="2211" max="2211" width="11.42578125" style="1"/>
    <col min="2212" max="2212" width="14.42578125" style="1" customWidth="1"/>
    <col min="2213" max="2213" width="11.42578125" style="1" customWidth="1"/>
    <col min="2214" max="2413" width="11.42578125" style="1"/>
    <col min="2414" max="2415" width="33.140625" style="1" customWidth="1"/>
    <col min="2416" max="2417" width="23.7109375" style="1" customWidth="1"/>
    <col min="2418" max="2418" width="6.42578125" style="1" customWidth="1"/>
    <col min="2419" max="2452" width="3.28515625" style="1" customWidth="1"/>
    <col min="2453" max="2453" width="3.7109375" style="1" customWidth="1"/>
    <col min="2454" max="2454" width="3.28515625" style="1" customWidth="1"/>
    <col min="2455" max="2455" width="3.140625" style="1" customWidth="1"/>
    <col min="2456" max="2466" width="3.28515625" style="1" customWidth="1"/>
    <col min="2467" max="2467" width="11.42578125" style="1"/>
    <col min="2468" max="2468" width="14.42578125" style="1" customWidth="1"/>
    <col min="2469" max="2469" width="11.42578125" style="1" customWidth="1"/>
    <col min="2470" max="2669" width="11.42578125" style="1"/>
    <col min="2670" max="2671" width="33.140625" style="1" customWidth="1"/>
    <col min="2672" max="2673" width="23.7109375" style="1" customWidth="1"/>
    <col min="2674" max="2674" width="6.42578125" style="1" customWidth="1"/>
    <col min="2675" max="2708" width="3.28515625" style="1" customWidth="1"/>
    <col min="2709" max="2709" width="3.7109375" style="1" customWidth="1"/>
    <col min="2710" max="2710" width="3.28515625" style="1" customWidth="1"/>
    <col min="2711" max="2711" width="3.140625" style="1" customWidth="1"/>
    <col min="2712" max="2722" width="3.28515625" style="1" customWidth="1"/>
    <col min="2723" max="2723" width="11.42578125" style="1"/>
    <col min="2724" max="2724" width="14.42578125" style="1" customWidth="1"/>
    <col min="2725" max="2725" width="11.42578125" style="1" customWidth="1"/>
    <col min="2726" max="2925" width="11.42578125" style="1"/>
    <col min="2926" max="2927" width="33.140625" style="1" customWidth="1"/>
    <col min="2928" max="2929" width="23.7109375" style="1" customWidth="1"/>
    <col min="2930" max="2930" width="6.42578125" style="1" customWidth="1"/>
    <col min="2931" max="2964" width="3.28515625" style="1" customWidth="1"/>
    <col min="2965" max="2965" width="3.7109375" style="1" customWidth="1"/>
    <col min="2966" max="2966" width="3.28515625" style="1" customWidth="1"/>
    <col min="2967" max="2967" width="3.140625" style="1" customWidth="1"/>
    <col min="2968" max="2978" width="3.28515625" style="1" customWidth="1"/>
    <col min="2979" max="2979" width="11.42578125" style="1"/>
    <col min="2980" max="2980" width="14.42578125" style="1" customWidth="1"/>
    <col min="2981" max="2981" width="11.42578125" style="1" customWidth="1"/>
    <col min="2982" max="3181" width="11.42578125" style="1"/>
    <col min="3182" max="3183" width="33.140625" style="1" customWidth="1"/>
    <col min="3184" max="3185" width="23.7109375" style="1" customWidth="1"/>
    <col min="3186" max="3186" width="6.42578125" style="1" customWidth="1"/>
    <col min="3187" max="3220" width="3.28515625" style="1" customWidth="1"/>
    <col min="3221" max="3221" width="3.7109375" style="1" customWidth="1"/>
    <col min="3222" max="3222" width="3.28515625" style="1" customWidth="1"/>
    <col min="3223" max="3223" width="3.140625" style="1" customWidth="1"/>
    <col min="3224" max="3234" width="3.28515625" style="1" customWidth="1"/>
    <col min="3235" max="3235" width="11.42578125" style="1"/>
    <col min="3236" max="3236" width="14.42578125" style="1" customWidth="1"/>
    <col min="3237" max="3237" width="11.42578125" style="1" customWidth="1"/>
    <col min="3238" max="3437" width="11.42578125" style="1"/>
    <col min="3438" max="3439" width="33.140625" style="1" customWidth="1"/>
    <col min="3440" max="3441" width="23.7109375" style="1" customWidth="1"/>
    <col min="3442" max="3442" width="6.42578125" style="1" customWidth="1"/>
    <col min="3443" max="3476" width="3.28515625" style="1" customWidth="1"/>
    <col min="3477" max="3477" width="3.7109375" style="1" customWidth="1"/>
    <col min="3478" max="3478" width="3.28515625" style="1" customWidth="1"/>
    <col min="3479" max="3479" width="3.140625" style="1" customWidth="1"/>
    <col min="3480" max="3490" width="3.28515625" style="1" customWidth="1"/>
    <col min="3491" max="3491" width="11.42578125" style="1"/>
    <col min="3492" max="3492" width="14.42578125" style="1" customWidth="1"/>
    <col min="3493" max="3493" width="11.42578125" style="1" customWidth="1"/>
    <col min="3494" max="3693" width="11.42578125" style="1"/>
    <col min="3694" max="3695" width="33.140625" style="1" customWidth="1"/>
    <col min="3696" max="3697" width="23.7109375" style="1" customWidth="1"/>
    <col min="3698" max="3698" width="6.42578125" style="1" customWidth="1"/>
    <col min="3699" max="3732" width="3.28515625" style="1" customWidth="1"/>
    <col min="3733" max="3733" width="3.7109375" style="1" customWidth="1"/>
    <col min="3734" max="3734" width="3.28515625" style="1" customWidth="1"/>
    <col min="3735" max="3735" width="3.140625" style="1" customWidth="1"/>
    <col min="3736" max="3746" width="3.28515625" style="1" customWidth="1"/>
    <col min="3747" max="3747" width="11.42578125" style="1"/>
    <col min="3748" max="3748" width="14.42578125" style="1" customWidth="1"/>
    <col min="3749" max="3749" width="11.42578125" style="1" customWidth="1"/>
    <col min="3750" max="3949" width="11.42578125" style="1"/>
    <col min="3950" max="3951" width="33.140625" style="1" customWidth="1"/>
    <col min="3952" max="3953" width="23.7109375" style="1" customWidth="1"/>
    <col min="3954" max="3954" width="6.42578125" style="1" customWidth="1"/>
    <col min="3955" max="3988" width="3.28515625" style="1" customWidth="1"/>
    <col min="3989" max="3989" width="3.7109375" style="1" customWidth="1"/>
    <col min="3990" max="3990" width="3.28515625" style="1" customWidth="1"/>
    <col min="3991" max="3991" width="3.140625" style="1" customWidth="1"/>
    <col min="3992" max="4002" width="3.28515625" style="1" customWidth="1"/>
    <col min="4003" max="4003" width="11.42578125" style="1"/>
    <col min="4004" max="4004" width="14.42578125" style="1" customWidth="1"/>
    <col min="4005" max="4005" width="11.42578125" style="1" customWidth="1"/>
    <col min="4006" max="4205" width="11.42578125" style="1"/>
    <col min="4206" max="4207" width="33.140625" style="1" customWidth="1"/>
    <col min="4208" max="4209" width="23.7109375" style="1" customWidth="1"/>
    <col min="4210" max="4210" width="6.42578125" style="1" customWidth="1"/>
    <col min="4211" max="4244" width="3.28515625" style="1" customWidth="1"/>
    <col min="4245" max="4245" width="3.7109375" style="1" customWidth="1"/>
    <col min="4246" max="4246" width="3.28515625" style="1" customWidth="1"/>
    <col min="4247" max="4247" width="3.140625" style="1" customWidth="1"/>
    <col min="4248" max="4258" width="3.28515625" style="1" customWidth="1"/>
    <col min="4259" max="4259" width="11.42578125" style="1"/>
    <col min="4260" max="4260" width="14.42578125" style="1" customWidth="1"/>
    <col min="4261" max="4261" width="11.42578125" style="1" customWidth="1"/>
    <col min="4262" max="4461" width="11.42578125" style="1"/>
    <col min="4462" max="4463" width="33.140625" style="1" customWidth="1"/>
    <col min="4464" max="4465" width="23.7109375" style="1" customWidth="1"/>
    <col min="4466" max="4466" width="6.42578125" style="1" customWidth="1"/>
    <col min="4467" max="4500" width="3.28515625" style="1" customWidth="1"/>
    <col min="4501" max="4501" width="3.7109375" style="1" customWidth="1"/>
    <col min="4502" max="4502" width="3.28515625" style="1" customWidth="1"/>
    <col min="4503" max="4503" width="3.140625" style="1" customWidth="1"/>
    <col min="4504" max="4514" width="3.28515625" style="1" customWidth="1"/>
    <col min="4515" max="4515" width="11.42578125" style="1"/>
    <col min="4516" max="4516" width="14.42578125" style="1" customWidth="1"/>
    <col min="4517" max="4517" width="11.42578125" style="1" customWidth="1"/>
    <col min="4518" max="4717" width="11.42578125" style="1"/>
    <col min="4718" max="4719" width="33.140625" style="1" customWidth="1"/>
    <col min="4720" max="4721" width="23.7109375" style="1" customWidth="1"/>
    <col min="4722" max="4722" width="6.42578125" style="1" customWidth="1"/>
    <col min="4723" max="4756" width="3.28515625" style="1" customWidth="1"/>
    <col min="4757" max="4757" width="3.7109375" style="1" customWidth="1"/>
    <col min="4758" max="4758" width="3.28515625" style="1" customWidth="1"/>
    <col min="4759" max="4759" width="3.140625" style="1" customWidth="1"/>
    <col min="4760" max="4770" width="3.28515625" style="1" customWidth="1"/>
    <col min="4771" max="4771" width="11.42578125" style="1"/>
    <col min="4772" max="4772" width="14.42578125" style="1" customWidth="1"/>
    <col min="4773" max="4773" width="11.42578125" style="1" customWidth="1"/>
    <col min="4774" max="4973" width="11.42578125" style="1"/>
    <col min="4974" max="4975" width="33.140625" style="1" customWidth="1"/>
    <col min="4976" max="4977" width="23.7109375" style="1" customWidth="1"/>
    <col min="4978" max="4978" width="6.42578125" style="1" customWidth="1"/>
    <col min="4979" max="5012" width="3.28515625" style="1" customWidth="1"/>
    <col min="5013" max="5013" width="3.7109375" style="1" customWidth="1"/>
    <col min="5014" max="5014" width="3.28515625" style="1" customWidth="1"/>
    <col min="5015" max="5015" width="3.140625" style="1" customWidth="1"/>
    <col min="5016" max="5026" width="3.28515625" style="1" customWidth="1"/>
    <col min="5027" max="5027" width="11.42578125" style="1"/>
    <col min="5028" max="5028" width="14.42578125" style="1" customWidth="1"/>
    <col min="5029" max="5029" width="11.42578125" style="1" customWidth="1"/>
    <col min="5030" max="5229" width="11.42578125" style="1"/>
    <col min="5230" max="5231" width="33.140625" style="1" customWidth="1"/>
    <col min="5232" max="5233" width="23.7109375" style="1" customWidth="1"/>
    <col min="5234" max="5234" width="6.42578125" style="1" customWidth="1"/>
    <col min="5235" max="5268" width="3.28515625" style="1" customWidth="1"/>
    <col min="5269" max="5269" width="3.7109375" style="1" customWidth="1"/>
    <col min="5270" max="5270" width="3.28515625" style="1" customWidth="1"/>
    <col min="5271" max="5271" width="3.140625" style="1" customWidth="1"/>
    <col min="5272" max="5282" width="3.28515625" style="1" customWidth="1"/>
    <col min="5283" max="5283" width="11.42578125" style="1"/>
    <col min="5284" max="5284" width="14.42578125" style="1" customWidth="1"/>
    <col min="5285" max="5285" width="11.42578125" style="1" customWidth="1"/>
    <col min="5286" max="5485" width="11.42578125" style="1"/>
    <col min="5486" max="5487" width="33.140625" style="1" customWidth="1"/>
    <col min="5488" max="5489" width="23.7109375" style="1" customWidth="1"/>
    <col min="5490" max="5490" width="6.42578125" style="1" customWidth="1"/>
    <col min="5491" max="5524" width="3.28515625" style="1" customWidth="1"/>
    <col min="5525" max="5525" width="3.7109375" style="1" customWidth="1"/>
    <col min="5526" max="5526" width="3.28515625" style="1" customWidth="1"/>
    <col min="5527" max="5527" width="3.140625" style="1" customWidth="1"/>
    <col min="5528" max="5538" width="3.28515625" style="1" customWidth="1"/>
    <col min="5539" max="5539" width="11.42578125" style="1"/>
    <col min="5540" max="5540" width="14.42578125" style="1" customWidth="1"/>
    <col min="5541" max="5541" width="11.42578125" style="1" customWidth="1"/>
    <col min="5542" max="5741" width="11.42578125" style="1"/>
    <col min="5742" max="5743" width="33.140625" style="1" customWidth="1"/>
    <col min="5744" max="5745" width="23.7109375" style="1" customWidth="1"/>
    <col min="5746" max="5746" width="6.42578125" style="1" customWidth="1"/>
    <col min="5747" max="5780" width="3.28515625" style="1" customWidth="1"/>
    <col min="5781" max="5781" width="3.7109375" style="1" customWidth="1"/>
    <col min="5782" max="5782" width="3.28515625" style="1" customWidth="1"/>
    <col min="5783" max="5783" width="3.140625" style="1" customWidth="1"/>
    <col min="5784" max="5794" width="3.28515625" style="1" customWidth="1"/>
    <col min="5795" max="5795" width="11.42578125" style="1"/>
    <col min="5796" max="5796" width="14.42578125" style="1" customWidth="1"/>
    <col min="5797" max="5797" width="11.42578125" style="1" customWidth="1"/>
    <col min="5798" max="5997" width="11.42578125" style="1"/>
    <col min="5998" max="5999" width="33.140625" style="1" customWidth="1"/>
    <col min="6000" max="6001" width="23.7109375" style="1" customWidth="1"/>
    <col min="6002" max="6002" width="6.42578125" style="1" customWidth="1"/>
    <col min="6003" max="6036" width="3.28515625" style="1" customWidth="1"/>
    <col min="6037" max="6037" width="3.7109375" style="1" customWidth="1"/>
    <col min="6038" max="6038" width="3.28515625" style="1" customWidth="1"/>
    <col min="6039" max="6039" width="3.140625" style="1" customWidth="1"/>
    <col min="6040" max="6050" width="3.28515625" style="1" customWidth="1"/>
    <col min="6051" max="6051" width="11.42578125" style="1"/>
    <col min="6052" max="6052" width="14.42578125" style="1" customWidth="1"/>
    <col min="6053" max="6053" width="11.42578125" style="1" customWidth="1"/>
    <col min="6054" max="6253" width="11.42578125" style="1"/>
    <col min="6254" max="6255" width="33.140625" style="1" customWidth="1"/>
    <col min="6256" max="6257" width="23.7109375" style="1" customWidth="1"/>
    <col min="6258" max="6258" width="6.42578125" style="1" customWidth="1"/>
    <col min="6259" max="6292" width="3.28515625" style="1" customWidth="1"/>
    <col min="6293" max="6293" width="3.7109375" style="1" customWidth="1"/>
    <col min="6294" max="6294" width="3.28515625" style="1" customWidth="1"/>
    <col min="6295" max="6295" width="3.140625" style="1" customWidth="1"/>
    <col min="6296" max="6306" width="3.28515625" style="1" customWidth="1"/>
    <col min="6307" max="6307" width="11.42578125" style="1"/>
    <col min="6308" max="6308" width="14.42578125" style="1" customWidth="1"/>
    <col min="6309" max="6309" width="11.42578125" style="1" customWidth="1"/>
    <col min="6310" max="6509" width="11.42578125" style="1"/>
    <col min="6510" max="6511" width="33.140625" style="1" customWidth="1"/>
    <col min="6512" max="6513" width="23.7109375" style="1" customWidth="1"/>
    <col min="6514" max="6514" width="6.42578125" style="1" customWidth="1"/>
    <col min="6515" max="6548" width="3.28515625" style="1" customWidth="1"/>
    <col min="6549" max="6549" width="3.7109375" style="1" customWidth="1"/>
    <col min="6550" max="6550" width="3.28515625" style="1" customWidth="1"/>
    <col min="6551" max="6551" width="3.140625" style="1" customWidth="1"/>
    <col min="6552" max="6562" width="3.28515625" style="1" customWidth="1"/>
    <col min="6563" max="6563" width="11.42578125" style="1"/>
    <col min="6564" max="6564" width="14.42578125" style="1" customWidth="1"/>
    <col min="6565" max="6565" width="11.42578125" style="1" customWidth="1"/>
    <col min="6566" max="6765" width="11.42578125" style="1"/>
    <col min="6766" max="6767" width="33.140625" style="1" customWidth="1"/>
    <col min="6768" max="6769" width="23.7109375" style="1" customWidth="1"/>
    <col min="6770" max="6770" width="6.42578125" style="1" customWidth="1"/>
    <col min="6771" max="6804" width="3.28515625" style="1" customWidth="1"/>
    <col min="6805" max="6805" width="3.7109375" style="1" customWidth="1"/>
    <col min="6806" max="6806" width="3.28515625" style="1" customWidth="1"/>
    <col min="6807" max="6807" width="3.140625" style="1" customWidth="1"/>
    <col min="6808" max="6818" width="3.28515625" style="1" customWidth="1"/>
    <col min="6819" max="6819" width="11.42578125" style="1"/>
    <col min="6820" max="6820" width="14.42578125" style="1" customWidth="1"/>
    <col min="6821" max="6821" width="11.42578125" style="1" customWidth="1"/>
    <col min="6822" max="7021" width="11.42578125" style="1"/>
    <col min="7022" max="7023" width="33.140625" style="1" customWidth="1"/>
    <col min="7024" max="7025" width="23.7109375" style="1" customWidth="1"/>
    <col min="7026" max="7026" width="6.42578125" style="1" customWidth="1"/>
    <col min="7027" max="7060" width="3.28515625" style="1" customWidth="1"/>
    <col min="7061" max="7061" width="3.7109375" style="1" customWidth="1"/>
    <col min="7062" max="7062" width="3.28515625" style="1" customWidth="1"/>
    <col min="7063" max="7063" width="3.140625" style="1" customWidth="1"/>
    <col min="7064" max="7074" width="3.28515625" style="1" customWidth="1"/>
    <col min="7075" max="7075" width="11.42578125" style="1"/>
    <col min="7076" max="7076" width="14.42578125" style="1" customWidth="1"/>
    <col min="7077" max="7077" width="11.42578125" style="1" customWidth="1"/>
    <col min="7078" max="7277" width="11.42578125" style="1"/>
    <col min="7278" max="7279" width="33.140625" style="1" customWidth="1"/>
    <col min="7280" max="7281" width="23.7109375" style="1" customWidth="1"/>
    <col min="7282" max="7282" width="6.42578125" style="1" customWidth="1"/>
    <col min="7283" max="7316" width="3.28515625" style="1" customWidth="1"/>
    <col min="7317" max="7317" width="3.7109375" style="1" customWidth="1"/>
    <col min="7318" max="7318" width="3.28515625" style="1" customWidth="1"/>
    <col min="7319" max="7319" width="3.140625" style="1" customWidth="1"/>
    <col min="7320" max="7330" width="3.28515625" style="1" customWidth="1"/>
    <col min="7331" max="7331" width="11.42578125" style="1"/>
    <col min="7332" max="7332" width="14.42578125" style="1" customWidth="1"/>
    <col min="7333" max="7333" width="11.42578125" style="1" customWidth="1"/>
    <col min="7334" max="7533" width="11.42578125" style="1"/>
    <col min="7534" max="7535" width="33.140625" style="1" customWidth="1"/>
    <col min="7536" max="7537" width="23.7109375" style="1" customWidth="1"/>
    <col min="7538" max="7538" width="6.42578125" style="1" customWidth="1"/>
    <col min="7539" max="7572" width="3.28515625" style="1" customWidth="1"/>
    <col min="7573" max="7573" width="3.7109375" style="1" customWidth="1"/>
    <col min="7574" max="7574" width="3.28515625" style="1" customWidth="1"/>
    <col min="7575" max="7575" width="3.140625" style="1" customWidth="1"/>
    <col min="7576" max="7586" width="3.28515625" style="1" customWidth="1"/>
    <col min="7587" max="7587" width="11.42578125" style="1"/>
    <col min="7588" max="7588" width="14.42578125" style="1" customWidth="1"/>
    <col min="7589" max="7589" width="11.42578125" style="1" customWidth="1"/>
    <col min="7590" max="7789" width="11.42578125" style="1"/>
    <col min="7790" max="7791" width="33.140625" style="1" customWidth="1"/>
    <col min="7792" max="7793" width="23.7109375" style="1" customWidth="1"/>
    <col min="7794" max="7794" width="6.42578125" style="1" customWidth="1"/>
    <col min="7795" max="7828" width="3.28515625" style="1" customWidth="1"/>
    <col min="7829" max="7829" width="3.7109375" style="1" customWidth="1"/>
    <col min="7830" max="7830" width="3.28515625" style="1" customWidth="1"/>
    <col min="7831" max="7831" width="3.140625" style="1" customWidth="1"/>
    <col min="7832" max="7842" width="3.28515625" style="1" customWidth="1"/>
    <col min="7843" max="7843" width="11.42578125" style="1"/>
    <col min="7844" max="7844" width="14.42578125" style="1" customWidth="1"/>
    <col min="7845" max="7845" width="11.42578125" style="1" customWidth="1"/>
    <col min="7846" max="8045" width="11.42578125" style="1"/>
    <col min="8046" max="8047" width="33.140625" style="1" customWidth="1"/>
    <col min="8048" max="8049" width="23.7109375" style="1" customWidth="1"/>
    <col min="8050" max="8050" width="6.42578125" style="1" customWidth="1"/>
    <col min="8051" max="8084" width="3.28515625" style="1" customWidth="1"/>
    <col min="8085" max="8085" width="3.7109375" style="1" customWidth="1"/>
    <col min="8086" max="8086" width="3.28515625" style="1" customWidth="1"/>
    <col min="8087" max="8087" width="3.140625" style="1" customWidth="1"/>
    <col min="8088" max="8098" width="3.28515625" style="1" customWidth="1"/>
    <col min="8099" max="8099" width="11.42578125" style="1"/>
    <col min="8100" max="8100" width="14.42578125" style="1" customWidth="1"/>
    <col min="8101" max="8101" width="11.42578125" style="1" customWidth="1"/>
    <col min="8102" max="8301" width="11.42578125" style="1"/>
    <col min="8302" max="8303" width="33.140625" style="1" customWidth="1"/>
    <col min="8304" max="8305" width="23.7109375" style="1" customWidth="1"/>
    <col min="8306" max="8306" width="6.42578125" style="1" customWidth="1"/>
    <col min="8307" max="8340" width="3.28515625" style="1" customWidth="1"/>
    <col min="8341" max="8341" width="3.7109375" style="1" customWidth="1"/>
    <col min="8342" max="8342" width="3.28515625" style="1" customWidth="1"/>
    <col min="8343" max="8343" width="3.140625" style="1" customWidth="1"/>
    <col min="8344" max="8354" width="3.28515625" style="1" customWidth="1"/>
    <col min="8355" max="8355" width="11.42578125" style="1"/>
    <col min="8356" max="8356" width="14.42578125" style="1" customWidth="1"/>
    <col min="8357" max="8357" width="11.42578125" style="1" customWidth="1"/>
    <col min="8358" max="8557" width="11.42578125" style="1"/>
    <col min="8558" max="8559" width="33.140625" style="1" customWidth="1"/>
    <col min="8560" max="8561" width="23.7109375" style="1" customWidth="1"/>
    <col min="8562" max="8562" width="6.42578125" style="1" customWidth="1"/>
    <col min="8563" max="8596" width="3.28515625" style="1" customWidth="1"/>
    <col min="8597" max="8597" width="3.7109375" style="1" customWidth="1"/>
    <col min="8598" max="8598" width="3.28515625" style="1" customWidth="1"/>
    <col min="8599" max="8599" width="3.140625" style="1" customWidth="1"/>
    <col min="8600" max="8610" width="3.28515625" style="1" customWidth="1"/>
    <col min="8611" max="8611" width="11.42578125" style="1"/>
    <col min="8612" max="8612" width="14.42578125" style="1" customWidth="1"/>
    <col min="8613" max="8613" width="11.42578125" style="1" customWidth="1"/>
    <col min="8614" max="8813" width="11.42578125" style="1"/>
    <col min="8814" max="8815" width="33.140625" style="1" customWidth="1"/>
    <col min="8816" max="8817" width="23.7109375" style="1" customWidth="1"/>
    <col min="8818" max="8818" width="6.42578125" style="1" customWidth="1"/>
    <col min="8819" max="8852" width="3.28515625" style="1" customWidth="1"/>
    <col min="8853" max="8853" width="3.7109375" style="1" customWidth="1"/>
    <col min="8854" max="8854" width="3.28515625" style="1" customWidth="1"/>
    <col min="8855" max="8855" width="3.140625" style="1" customWidth="1"/>
    <col min="8856" max="8866" width="3.28515625" style="1" customWidth="1"/>
    <col min="8867" max="8867" width="11.42578125" style="1"/>
    <col min="8868" max="8868" width="14.42578125" style="1" customWidth="1"/>
    <col min="8869" max="8869" width="11.42578125" style="1" customWidth="1"/>
    <col min="8870" max="9069" width="11.42578125" style="1"/>
    <col min="9070" max="9071" width="33.140625" style="1" customWidth="1"/>
    <col min="9072" max="9073" width="23.7109375" style="1" customWidth="1"/>
    <col min="9074" max="9074" width="6.42578125" style="1" customWidth="1"/>
    <col min="9075" max="9108" width="3.28515625" style="1" customWidth="1"/>
    <col min="9109" max="9109" width="3.7109375" style="1" customWidth="1"/>
    <col min="9110" max="9110" width="3.28515625" style="1" customWidth="1"/>
    <col min="9111" max="9111" width="3.140625" style="1" customWidth="1"/>
    <col min="9112" max="9122" width="3.28515625" style="1" customWidth="1"/>
    <col min="9123" max="9123" width="11.42578125" style="1"/>
    <col min="9124" max="9124" width="14.42578125" style="1" customWidth="1"/>
    <col min="9125" max="9125" width="11.42578125" style="1" customWidth="1"/>
    <col min="9126" max="9325" width="11.42578125" style="1"/>
    <col min="9326" max="9327" width="33.140625" style="1" customWidth="1"/>
    <col min="9328" max="9329" width="23.7109375" style="1" customWidth="1"/>
    <col min="9330" max="9330" width="6.42578125" style="1" customWidth="1"/>
    <col min="9331" max="9364" width="3.28515625" style="1" customWidth="1"/>
    <col min="9365" max="9365" width="3.7109375" style="1" customWidth="1"/>
    <col min="9366" max="9366" width="3.28515625" style="1" customWidth="1"/>
    <col min="9367" max="9367" width="3.140625" style="1" customWidth="1"/>
    <col min="9368" max="9378" width="3.28515625" style="1" customWidth="1"/>
    <col min="9379" max="9379" width="11.42578125" style="1"/>
    <col min="9380" max="9380" width="14.42578125" style="1" customWidth="1"/>
    <col min="9381" max="9381" width="11.42578125" style="1" customWidth="1"/>
    <col min="9382" max="9581" width="11.42578125" style="1"/>
    <col min="9582" max="9583" width="33.140625" style="1" customWidth="1"/>
    <col min="9584" max="9585" width="23.7109375" style="1" customWidth="1"/>
    <col min="9586" max="9586" width="6.42578125" style="1" customWidth="1"/>
    <col min="9587" max="9620" width="3.28515625" style="1" customWidth="1"/>
    <col min="9621" max="9621" width="3.7109375" style="1" customWidth="1"/>
    <col min="9622" max="9622" width="3.28515625" style="1" customWidth="1"/>
    <col min="9623" max="9623" width="3.140625" style="1" customWidth="1"/>
    <col min="9624" max="9634" width="3.28515625" style="1" customWidth="1"/>
    <col min="9635" max="9635" width="11.42578125" style="1"/>
    <col min="9636" max="9636" width="14.42578125" style="1" customWidth="1"/>
    <col min="9637" max="9637" width="11.42578125" style="1" customWidth="1"/>
    <col min="9638" max="9837" width="11.42578125" style="1"/>
    <col min="9838" max="9839" width="33.140625" style="1" customWidth="1"/>
    <col min="9840" max="9841" width="23.7109375" style="1" customWidth="1"/>
    <col min="9842" max="9842" width="6.42578125" style="1" customWidth="1"/>
    <col min="9843" max="9876" width="3.28515625" style="1" customWidth="1"/>
    <col min="9877" max="9877" width="3.7109375" style="1" customWidth="1"/>
    <col min="9878" max="9878" width="3.28515625" style="1" customWidth="1"/>
    <col min="9879" max="9879" width="3.140625" style="1" customWidth="1"/>
    <col min="9880" max="9890" width="3.28515625" style="1" customWidth="1"/>
    <col min="9891" max="9891" width="11.42578125" style="1"/>
    <col min="9892" max="9892" width="14.42578125" style="1" customWidth="1"/>
    <col min="9893" max="9893" width="11.42578125" style="1" customWidth="1"/>
    <col min="9894" max="10093" width="11.42578125" style="1"/>
    <col min="10094" max="10095" width="33.140625" style="1" customWidth="1"/>
    <col min="10096" max="10097" width="23.7109375" style="1" customWidth="1"/>
    <col min="10098" max="10098" width="6.42578125" style="1" customWidth="1"/>
    <col min="10099" max="10132" width="3.28515625" style="1" customWidth="1"/>
    <col min="10133" max="10133" width="3.7109375" style="1" customWidth="1"/>
    <col min="10134" max="10134" width="3.28515625" style="1" customWidth="1"/>
    <col min="10135" max="10135" width="3.140625" style="1" customWidth="1"/>
    <col min="10136" max="10146" width="3.28515625" style="1" customWidth="1"/>
    <col min="10147" max="10147" width="11.42578125" style="1"/>
    <col min="10148" max="10148" width="14.42578125" style="1" customWidth="1"/>
    <col min="10149" max="10149" width="11.42578125" style="1" customWidth="1"/>
    <col min="10150" max="10349" width="11.42578125" style="1"/>
    <col min="10350" max="10351" width="33.140625" style="1" customWidth="1"/>
    <col min="10352" max="10353" width="23.7109375" style="1" customWidth="1"/>
    <col min="10354" max="10354" width="6.42578125" style="1" customWidth="1"/>
    <col min="10355" max="10388" width="3.28515625" style="1" customWidth="1"/>
    <col min="10389" max="10389" width="3.7109375" style="1" customWidth="1"/>
    <col min="10390" max="10390" width="3.28515625" style="1" customWidth="1"/>
    <col min="10391" max="10391" width="3.140625" style="1" customWidth="1"/>
    <col min="10392" max="10402" width="3.28515625" style="1" customWidth="1"/>
    <col min="10403" max="10403" width="11.42578125" style="1"/>
    <col min="10404" max="10404" width="14.42578125" style="1" customWidth="1"/>
    <col min="10405" max="10405" width="11.42578125" style="1" customWidth="1"/>
    <col min="10406" max="10605" width="11.42578125" style="1"/>
    <col min="10606" max="10607" width="33.140625" style="1" customWidth="1"/>
    <col min="10608" max="10609" width="23.7109375" style="1" customWidth="1"/>
    <col min="10610" max="10610" width="6.42578125" style="1" customWidth="1"/>
    <col min="10611" max="10644" width="3.28515625" style="1" customWidth="1"/>
    <col min="10645" max="10645" width="3.7109375" style="1" customWidth="1"/>
    <col min="10646" max="10646" width="3.28515625" style="1" customWidth="1"/>
    <col min="10647" max="10647" width="3.140625" style="1" customWidth="1"/>
    <col min="10648" max="10658" width="3.28515625" style="1" customWidth="1"/>
    <col min="10659" max="10659" width="11.42578125" style="1"/>
    <col min="10660" max="10660" width="14.42578125" style="1" customWidth="1"/>
    <col min="10661" max="10661" width="11.42578125" style="1" customWidth="1"/>
    <col min="10662" max="10861" width="11.42578125" style="1"/>
    <col min="10862" max="10863" width="33.140625" style="1" customWidth="1"/>
    <col min="10864" max="10865" width="23.7109375" style="1" customWidth="1"/>
    <col min="10866" max="10866" width="6.42578125" style="1" customWidth="1"/>
    <col min="10867" max="10900" width="3.28515625" style="1" customWidth="1"/>
    <col min="10901" max="10901" width="3.7109375" style="1" customWidth="1"/>
    <col min="10902" max="10902" width="3.28515625" style="1" customWidth="1"/>
    <col min="10903" max="10903" width="3.140625" style="1" customWidth="1"/>
    <col min="10904" max="10914" width="3.28515625" style="1" customWidth="1"/>
    <col min="10915" max="10915" width="11.42578125" style="1"/>
    <col min="10916" max="10916" width="14.42578125" style="1" customWidth="1"/>
    <col min="10917" max="10917" width="11.42578125" style="1" customWidth="1"/>
    <col min="10918" max="11117" width="11.42578125" style="1"/>
    <col min="11118" max="11119" width="33.140625" style="1" customWidth="1"/>
    <col min="11120" max="11121" width="23.7109375" style="1" customWidth="1"/>
    <col min="11122" max="11122" width="6.42578125" style="1" customWidth="1"/>
    <col min="11123" max="11156" width="3.28515625" style="1" customWidth="1"/>
    <col min="11157" max="11157" width="3.7109375" style="1" customWidth="1"/>
    <col min="11158" max="11158" width="3.28515625" style="1" customWidth="1"/>
    <col min="11159" max="11159" width="3.140625" style="1" customWidth="1"/>
    <col min="11160" max="11170" width="3.28515625" style="1" customWidth="1"/>
    <col min="11171" max="11171" width="11.42578125" style="1"/>
    <col min="11172" max="11172" width="14.42578125" style="1" customWidth="1"/>
    <col min="11173" max="11173" width="11.42578125" style="1" customWidth="1"/>
    <col min="11174" max="11373" width="11.42578125" style="1"/>
    <col min="11374" max="11375" width="33.140625" style="1" customWidth="1"/>
    <col min="11376" max="11377" width="23.7109375" style="1" customWidth="1"/>
    <col min="11378" max="11378" width="6.42578125" style="1" customWidth="1"/>
    <col min="11379" max="11412" width="3.28515625" style="1" customWidth="1"/>
    <col min="11413" max="11413" width="3.7109375" style="1" customWidth="1"/>
    <col min="11414" max="11414" width="3.28515625" style="1" customWidth="1"/>
    <col min="11415" max="11415" width="3.140625" style="1" customWidth="1"/>
    <col min="11416" max="11426" width="3.28515625" style="1" customWidth="1"/>
    <col min="11427" max="11427" width="11.42578125" style="1"/>
    <col min="11428" max="11428" width="14.42578125" style="1" customWidth="1"/>
    <col min="11429" max="11429" width="11.42578125" style="1" customWidth="1"/>
    <col min="11430" max="11629" width="11.42578125" style="1"/>
    <col min="11630" max="11631" width="33.140625" style="1" customWidth="1"/>
    <col min="11632" max="11633" width="23.7109375" style="1" customWidth="1"/>
    <col min="11634" max="11634" width="6.42578125" style="1" customWidth="1"/>
    <col min="11635" max="11668" width="3.28515625" style="1" customWidth="1"/>
    <col min="11669" max="11669" width="3.7109375" style="1" customWidth="1"/>
    <col min="11670" max="11670" width="3.28515625" style="1" customWidth="1"/>
    <col min="11671" max="11671" width="3.140625" style="1" customWidth="1"/>
    <col min="11672" max="11682" width="3.28515625" style="1" customWidth="1"/>
    <col min="11683" max="11683" width="11.42578125" style="1"/>
    <col min="11684" max="11684" width="14.42578125" style="1" customWidth="1"/>
    <col min="11685" max="11685" width="11.42578125" style="1" customWidth="1"/>
    <col min="11686" max="11885" width="11.42578125" style="1"/>
    <col min="11886" max="11887" width="33.140625" style="1" customWidth="1"/>
    <col min="11888" max="11889" width="23.7109375" style="1" customWidth="1"/>
    <col min="11890" max="11890" width="6.42578125" style="1" customWidth="1"/>
    <col min="11891" max="11924" width="3.28515625" style="1" customWidth="1"/>
    <col min="11925" max="11925" width="3.7109375" style="1" customWidth="1"/>
    <col min="11926" max="11926" width="3.28515625" style="1" customWidth="1"/>
    <col min="11927" max="11927" width="3.140625" style="1" customWidth="1"/>
    <col min="11928" max="11938" width="3.28515625" style="1" customWidth="1"/>
    <col min="11939" max="11939" width="11.42578125" style="1"/>
    <col min="11940" max="11940" width="14.42578125" style="1" customWidth="1"/>
    <col min="11941" max="11941" width="11.42578125" style="1" customWidth="1"/>
    <col min="11942" max="12141" width="11.42578125" style="1"/>
    <col min="12142" max="12143" width="33.140625" style="1" customWidth="1"/>
    <col min="12144" max="12145" width="23.7109375" style="1" customWidth="1"/>
    <col min="12146" max="12146" width="6.42578125" style="1" customWidth="1"/>
    <col min="12147" max="12180" width="3.28515625" style="1" customWidth="1"/>
    <col min="12181" max="12181" width="3.7109375" style="1" customWidth="1"/>
    <col min="12182" max="12182" width="3.28515625" style="1" customWidth="1"/>
    <col min="12183" max="12183" width="3.140625" style="1" customWidth="1"/>
    <col min="12184" max="12194" width="3.28515625" style="1" customWidth="1"/>
    <col min="12195" max="12195" width="11.42578125" style="1"/>
    <col min="12196" max="12196" width="14.42578125" style="1" customWidth="1"/>
    <col min="12197" max="12197" width="11.42578125" style="1" customWidth="1"/>
    <col min="12198" max="12397" width="11.42578125" style="1"/>
    <col min="12398" max="12399" width="33.140625" style="1" customWidth="1"/>
    <col min="12400" max="12401" width="23.7109375" style="1" customWidth="1"/>
    <col min="12402" max="12402" width="6.42578125" style="1" customWidth="1"/>
    <col min="12403" max="12436" width="3.28515625" style="1" customWidth="1"/>
    <col min="12437" max="12437" width="3.7109375" style="1" customWidth="1"/>
    <col min="12438" max="12438" width="3.28515625" style="1" customWidth="1"/>
    <col min="12439" max="12439" width="3.140625" style="1" customWidth="1"/>
    <col min="12440" max="12450" width="3.28515625" style="1" customWidth="1"/>
    <col min="12451" max="12451" width="11.42578125" style="1"/>
    <col min="12452" max="12452" width="14.42578125" style="1" customWidth="1"/>
    <col min="12453" max="12453" width="11.42578125" style="1" customWidth="1"/>
    <col min="12454" max="12653" width="11.42578125" style="1"/>
    <col min="12654" max="12655" width="33.140625" style="1" customWidth="1"/>
    <col min="12656" max="12657" width="23.7109375" style="1" customWidth="1"/>
    <col min="12658" max="12658" width="6.42578125" style="1" customWidth="1"/>
    <col min="12659" max="12692" width="3.28515625" style="1" customWidth="1"/>
    <col min="12693" max="12693" width="3.7109375" style="1" customWidth="1"/>
    <col min="12694" max="12694" width="3.28515625" style="1" customWidth="1"/>
    <col min="12695" max="12695" width="3.140625" style="1" customWidth="1"/>
    <col min="12696" max="12706" width="3.28515625" style="1" customWidth="1"/>
    <col min="12707" max="12707" width="11.42578125" style="1"/>
    <col min="12708" max="12708" width="14.42578125" style="1" customWidth="1"/>
    <col min="12709" max="12709" width="11.42578125" style="1" customWidth="1"/>
    <col min="12710" max="12909" width="11.42578125" style="1"/>
    <col min="12910" max="12911" width="33.140625" style="1" customWidth="1"/>
    <col min="12912" max="12913" width="23.7109375" style="1" customWidth="1"/>
    <col min="12914" max="12914" width="6.42578125" style="1" customWidth="1"/>
    <col min="12915" max="12948" width="3.28515625" style="1" customWidth="1"/>
    <col min="12949" max="12949" width="3.7109375" style="1" customWidth="1"/>
    <col min="12950" max="12950" width="3.28515625" style="1" customWidth="1"/>
    <col min="12951" max="12951" width="3.140625" style="1" customWidth="1"/>
    <col min="12952" max="12962" width="3.28515625" style="1" customWidth="1"/>
    <col min="12963" max="12963" width="11.42578125" style="1"/>
    <col min="12964" max="12964" width="14.42578125" style="1" customWidth="1"/>
    <col min="12965" max="12965" width="11.42578125" style="1" customWidth="1"/>
    <col min="12966" max="13165" width="11.42578125" style="1"/>
    <col min="13166" max="13167" width="33.140625" style="1" customWidth="1"/>
    <col min="13168" max="13169" width="23.7109375" style="1" customWidth="1"/>
    <col min="13170" max="13170" width="6.42578125" style="1" customWidth="1"/>
    <col min="13171" max="13204" width="3.28515625" style="1" customWidth="1"/>
    <col min="13205" max="13205" width="3.7109375" style="1" customWidth="1"/>
    <col min="13206" max="13206" width="3.28515625" style="1" customWidth="1"/>
    <col min="13207" max="13207" width="3.140625" style="1" customWidth="1"/>
    <col min="13208" max="13218" width="3.28515625" style="1" customWidth="1"/>
    <col min="13219" max="13219" width="11.42578125" style="1"/>
    <col min="13220" max="13220" width="14.42578125" style="1" customWidth="1"/>
    <col min="13221" max="13221" width="11.42578125" style="1" customWidth="1"/>
    <col min="13222" max="13421" width="11.42578125" style="1"/>
    <col min="13422" max="13423" width="33.140625" style="1" customWidth="1"/>
    <col min="13424" max="13425" width="23.7109375" style="1" customWidth="1"/>
    <col min="13426" max="13426" width="6.42578125" style="1" customWidth="1"/>
    <col min="13427" max="13460" width="3.28515625" style="1" customWidth="1"/>
    <col min="13461" max="13461" width="3.7109375" style="1" customWidth="1"/>
    <col min="13462" max="13462" width="3.28515625" style="1" customWidth="1"/>
    <col min="13463" max="13463" width="3.140625" style="1" customWidth="1"/>
    <col min="13464" max="13474" width="3.28515625" style="1" customWidth="1"/>
    <col min="13475" max="13475" width="11.42578125" style="1"/>
    <col min="13476" max="13476" width="14.42578125" style="1" customWidth="1"/>
    <col min="13477" max="13477" width="11.42578125" style="1" customWidth="1"/>
    <col min="13478" max="13677" width="11.42578125" style="1"/>
    <col min="13678" max="13679" width="33.140625" style="1" customWidth="1"/>
    <col min="13680" max="13681" width="23.7109375" style="1" customWidth="1"/>
    <col min="13682" max="13682" width="6.42578125" style="1" customWidth="1"/>
    <col min="13683" max="13716" width="3.28515625" style="1" customWidth="1"/>
    <col min="13717" max="13717" width="3.7109375" style="1" customWidth="1"/>
    <col min="13718" max="13718" width="3.28515625" style="1" customWidth="1"/>
    <col min="13719" max="13719" width="3.140625" style="1" customWidth="1"/>
    <col min="13720" max="13730" width="3.28515625" style="1" customWidth="1"/>
    <col min="13731" max="13731" width="11.42578125" style="1"/>
    <col min="13732" max="13732" width="14.42578125" style="1" customWidth="1"/>
    <col min="13733" max="13733" width="11.42578125" style="1" customWidth="1"/>
    <col min="13734" max="13933" width="11.42578125" style="1"/>
    <col min="13934" max="13935" width="33.140625" style="1" customWidth="1"/>
    <col min="13936" max="13937" width="23.7109375" style="1" customWidth="1"/>
    <col min="13938" max="13938" width="6.42578125" style="1" customWidth="1"/>
    <col min="13939" max="13972" width="3.28515625" style="1" customWidth="1"/>
    <col min="13973" max="13973" width="3.7109375" style="1" customWidth="1"/>
    <col min="13974" max="13974" width="3.28515625" style="1" customWidth="1"/>
    <col min="13975" max="13975" width="3.140625" style="1" customWidth="1"/>
    <col min="13976" max="13986" width="3.28515625" style="1" customWidth="1"/>
    <col min="13987" max="13987" width="11.42578125" style="1"/>
    <col min="13988" max="13988" width="14.42578125" style="1" customWidth="1"/>
    <col min="13989" max="13989" width="11.42578125" style="1" customWidth="1"/>
    <col min="13990" max="14189" width="11.42578125" style="1"/>
    <col min="14190" max="14191" width="33.140625" style="1" customWidth="1"/>
    <col min="14192" max="14193" width="23.7109375" style="1" customWidth="1"/>
    <col min="14194" max="14194" width="6.42578125" style="1" customWidth="1"/>
    <col min="14195" max="14228" width="3.28515625" style="1" customWidth="1"/>
    <col min="14229" max="14229" width="3.7109375" style="1" customWidth="1"/>
    <col min="14230" max="14230" width="3.28515625" style="1" customWidth="1"/>
    <col min="14231" max="14231" width="3.140625" style="1" customWidth="1"/>
    <col min="14232" max="14242" width="3.28515625" style="1" customWidth="1"/>
    <col min="14243" max="14243" width="11.42578125" style="1"/>
    <col min="14244" max="14244" width="14.42578125" style="1" customWidth="1"/>
    <col min="14245" max="14245" width="11.42578125" style="1" customWidth="1"/>
    <col min="14246" max="14445" width="11.42578125" style="1"/>
    <col min="14446" max="14447" width="33.140625" style="1" customWidth="1"/>
    <col min="14448" max="14449" width="23.7109375" style="1" customWidth="1"/>
    <col min="14450" max="14450" width="6.42578125" style="1" customWidth="1"/>
    <col min="14451" max="14484" width="3.28515625" style="1" customWidth="1"/>
    <col min="14485" max="14485" width="3.7109375" style="1" customWidth="1"/>
    <col min="14486" max="14486" width="3.28515625" style="1" customWidth="1"/>
    <col min="14487" max="14487" width="3.140625" style="1" customWidth="1"/>
    <col min="14488" max="14498" width="3.28515625" style="1" customWidth="1"/>
    <col min="14499" max="14499" width="11.42578125" style="1"/>
    <col min="14500" max="14500" width="14.42578125" style="1" customWidth="1"/>
    <col min="14501" max="14501" width="11.42578125" style="1" customWidth="1"/>
    <col min="14502" max="14701" width="11.42578125" style="1"/>
    <col min="14702" max="14703" width="33.140625" style="1" customWidth="1"/>
    <col min="14704" max="14705" width="23.7109375" style="1" customWidth="1"/>
    <col min="14706" max="14706" width="6.42578125" style="1" customWidth="1"/>
    <col min="14707" max="14740" width="3.28515625" style="1" customWidth="1"/>
    <col min="14741" max="14741" width="3.7109375" style="1" customWidth="1"/>
    <col min="14742" max="14742" width="3.28515625" style="1" customWidth="1"/>
    <col min="14743" max="14743" width="3.140625" style="1" customWidth="1"/>
    <col min="14744" max="14754" width="3.28515625" style="1" customWidth="1"/>
    <col min="14755" max="14755" width="11.42578125" style="1"/>
    <col min="14756" max="14756" width="14.42578125" style="1" customWidth="1"/>
    <col min="14757" max="14757" width="11.42578125" style="1" customWidth="1"/>
    <col min="14758" max="14957" width="11.42578125" style="1"/>
    <col min="14958" max="14959" width="33.140625" style="1" customWidth="1"/>
    <col min="14960" max="14961" width="23.7109375" style="1" customWidth="1"/>
    <col min="14962" max="14962" width="6.42578125" style="1" customWidth="1"/>
    <col min="14963" max="14996" width="3.28515625" style="1" customWidth="1"/>
    <col min="14997" max="14997" width="3.7109375" style="1" customWidth="1"/>
    <col min="14998" max="14998" width="3.28515625" style="1" customWidth="1"/>
    <col min="14999" max="14999" width="3.140625" style="1" customWidth="1"/>
    <col min="15000" max="15010" width="3.28515625" style="1" customWidth="1"/>
    <col min="15011" max="15011" width="11.42578125" style="1"/>
    <col min="15012" max="15012" width="14.42578125" style="1" customWidth="1"/>
    <col min="15013" max="15013" width="11.42578125" style="1" customWidth="1"/>
    <col min="15014" max="15213" width="11.42578125" style="1"/>
    <col min="15214" max="15215" width="33.140625" style="1" customWidth="1"/>
    <col min="15216" max="15217" width="23.7109375" style="1" customWidth="1"/>
    <col min="15218" max="15218" width="6.42578125" style="1" customWidth="1"/>
    <col min="15219" max="15252" width="3.28515625" style="1" customWidth="1"/>
    <col min="15253" max="15253" width="3.7109375" style="1" customWidth="1"/>
    <col min="15254" max="15254" width="3.28515625" style="1" customWidth="1"/>
    <col min="15255" max="15255" width="3.140625" style="1" customWidth="1"/>
    <col min="15256" max="15266" width="3.28515625" style="1" customWidth="1"/>
    <col min="15267" max="15267" width="11.42578125" style="1"/>
    <col min="15268" max="15268" width="14.42578125" style="1" customWidth="1"/>
    <col min="15269" max="15269" width="11.42578125" style="1" customWidth="1"/>
    <col min="15270" max="15469" width="11.42578125" style="1"/>
    <col min="15470" max="15471" width="33.140625" style="1" customWidth="1"/>
    <col min="15472" max="15473" width="23.7109375" style="1" customWidth="1"/>
    <col min="15474" max="15474" width="6.42578125" style="1" customWidth="1"/>
    <col min="15475" max="15508" width="3.28515625" style="1" customWidth="1"/>
    <col min="15509" max="15509" width="3.7109375" style="1" customWidth="1"/>
    <col min="15510" max="15510" width="3.28515625" style="1" customWidth="1"/>
    <col min="15511" max="15511" width="3.140625" style="1" customWidth="1"/>
    <col min="15512" max="15522" width="3.28515625" style="1" customWidth="1"/>
    <col min="15523" max="15523" width="11.42578125" style="1"/>
    <col min="15524" max="15524" width="14.42578125" style="1" customWidth="1"/>
    <col min="15525" max="15525" width="11.42578125" style="1" customWidth="1"/>
    <col min="15526" max="15725" width="11.42578125" style="1"/>
    <col min="15726" max="15727" width="33.140625" style="1" customWidth="1"/>
    <col min="15728" max="15729" width="23.7109375" style="1" customWidth="1"/>
    <col min="15730" max="15730" width="6.42578125" style="1" customWidth="1"/>
    <col min="15731" max="15764" width="3.28515625" style="1" customWidth="1"/>
    <col min="15765" max="15765" width="3.7109375" style="1" customWidth="1"/>
    <col min="15766" max="15766" width="3.28515625" style="1" customWidth="1"/>
    <col min="15767" max="15767" width="3.140625" style="1" customWidth="1"/>
    <col min="15768" max="15778" width="3.28515625" style="1" customWidth="1"/>
    <col min="15779" max="15779" width="11.42578125" style="1"/>
    <col min="15780" max="15780" width="14.42578125" style="1" customWidth="1"/>
    <col min="15781" max="15781" width="11.42578125" style="1" customWidth="1"/>
    <col min="15782" max="15981" width="11.42578125" style="1"/>
    <col min="15982" max="15983" width="33.140625" style="1" customWidth="1"/>
    <col min="15984" max="15985" width="23.7109375" style="1" customWidth="1"/>
    <col min="15986" max="15986" width="6.42578125" style="1" customWidth="1"/>
    <col min="15987" max="16020" width="3.28515625" style="1" customWidth="1"/>
    <col min="16021" max="16021" width="3.7109375" style="1" customWidth="1"/>
    <col min="16022" max="16022" width="3.28515625" style="1" customWidth="1"/>
    <col min="16023" max="16023" width="3.140625" style="1" customWidth="1"/>
    <col min="16024" max="16034" width="3.28515625" style="1" customWidth="1"/>
    <col min="16035" max="16035" width="11.42578125" style="1"/>
    <col min="16036" max="16036" width="14.42578125" style="1" customWidth="1"/>
    <col min="16037" max="16037" width="11.42578125" style="1" customWidth="1"/>
    <col min="16038" max="16384" width="11.42578125" style="1"/>
  </cols>
  <sheetData>
    <row r="1" spans="1:113" ht="20.25" customHeight="1" x14ac:dyDescent="0.2">
      <c r="A1" s="217" t="s">
        <v>0</v>
      </c>
      <c r="B1" s="218"/>
      <c r="C1" s="218"/>
      <c r="D1" s="218"/>
      <c r="E1" s="218"/>
      <c r="F1" s="218"/>
      <c r="G1" s="218"/>
      <c r="H1" s="218"/>
      <c r="I1" s="218"/>
      <c r="J1" s="218"/>
      <c r="K1" s="218"/>
      <c r="L1" s="218"/>
      <c r="M1" s="218"/>
      <c r="N1" s="218"/>
      <c r="O1" s="218"/>
      <c r="P1" s="218"/>
      <c r="Q1" s="218"/>
      <c r="R1" s="218"/>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80"/>
      <c r="AT1" s="193"/>
      <c r="AU1" s="194"/>
      <c r="AV1" s="194"/>
      <c r="AW1" s="194"/>
      <c r="AX1" s="194"/>
      <c r="AY1" s="194"/>
      <c r="AZ1" s="194"/>
      <c r="BA1" s="194"/>
      <c r="BB1" s="195"/>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row>
    <row r="2" spans="1:113" ht="13.5" customHeight="1" x14ac:dyDescent="0.2">
      <c r="A2" s="219"/>
      <c r="B2" s="220"/>
      <c r="C2" s="220"/>
      <c r="D2" s="220"/>
      <c r="E2" s="220"/>
      <c r="F2" s="220"/>
      <c r="G2" s="220"/>
      <c r="H2" s="220"/>
      <c r="I2" s="220"/>
      <c r="J2" s="220"/>
      <c r="K2" s="220"/>
      <c r="L2" s="220"/>
      <c r="M2" s="220"/>
      <c r="N2" s="220"/>
      <c r="O2" s="220"/>
      <c r="P2" s="220"/>
      <c r="Q2" s="220"/>
      <c r="R2" s="220"/>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2"/>
      <c r="AT2" s="196"/>
      <c r="AU2" s="197"/>
      <c r="AV2" s="197"/>
      <c r="AW2" s="197"/>
      <c r="AX2" s="197"/>
      <c r="AY2" s="197"/>
      <c r="AZ2" s="197"/>
      <c r="BA2" s="197"/>
      <c r="BB2" s="198"/>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row>
    <row r="3" spans="1:113" ht="19.5" customHeight="1" x14ac:dyDescent="0.2">
      <c r="A3" s="221"/>
      <c r="B3" s="222"/>
      <c r="C3" s="222"/>
      <c r="D3" s="222"/>
      <c r="E3" s="222"/>
      <c r="F3" s="222"/>
      <c r="G3" s="222"/>
      <c r="H3" s="222"/>
      <c r="I3" s="222"/>
      <c r="J3" s="222"/>
      <c r="K3" s="222"/>
      <c r="L3" s="222"/>
      <c r="M3" s="222"/>
      <c r="N3" s="222"/>
      <c r="O3" s="222"/>
      <c r="P3" s="222"/>
      <c r="Q3" s="222"/>
      <c r="R3" s="222"/>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4"/>
      <c r="AT3" s="199"/>
      <c r="AU3" s="200"/>
      <c r="AV3" s="200"/>
      <c r="AW3" s="200"/>
      <c r="AX3" s="200"/>
      <c r="AY3" s="200"/>
      <c r="AZ3" s="200"/>
      <c r="BA3" s="200"/>
      <c r="BB3" s="201"/>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row>
    <row r="4" spans="1:113" s="4" customFormat="1" ht="36.75" customHeight="1" thickBot="1" x14ac:dyDescent="0.3">
      <c r="A4" s="214" t="s">
        <v>1</v>
      </c>
      <c r="B4" s="215"/>
      <c r="C4" s="215"/>
      <c r="D4" s="215"/>
      <c r="E4" s="215"/>
      <c r="F4" s="215"/>
      <c r="G4" s="215"/>
      <c r="H4" s="215"/>
      <c r="I4" s="215"/>
      <c r="J4" s="215"/>
      <c r="K4" s="215"/>
      <c r="L4" s="215"/>
      <c r="M4" s="215"/>
      <c r="N4" s="215"/>
      <c r="O4" s="215"/>
      <c r="P4" s="215"/>
      <c r="Q4" s="215"/>
      <c r="R4" s="216"/>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3"/>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row>
    <row r="5" spans="1:113" ht="21.75" customHeight="1" thickBot="1" x14ac:dyDescent="0.25">
      <c r="A5" s="223" t="s">
        <v>2</v>
      </c>
      <c r="B5" s="223" t="s">
        <v>3</v>
      </c>
      <c r="C5" s="223" t="s">
        <v>4</v>
      </c>
      <c r="D5" s="223" t="s">
        <v>5</v>
      </c>
      <c r="E5" s="223" t="s">
        <v>6</v>
      </c>
      <c r="F5" s="225" t="s">
        <v>7</v>
      </c>
      <c r="G5" s="202" t="s">
        <v>8</v>
      </c>
      <c r="H5" s="203"/>
      <c r="I5" s="203"/>
      <c r="J5" s="204"/>
      <c r="K5" s="205" t="s">
        <v>9</v>
      </c>
      <c r="L5" s="206"/>
      <c r="M5" s="206"/>
      <c r="N5" s="207"/>
      <c r="O5" s="202" t="s">
        <v>10</v>
      </c>
      <c r="P5" s="203"/>
      <c r="Q5" s="203"/>
      <c r="R5" s="204"/>
      <c r="S5" s="208" t="s">
        <v>11</v>
      </c>
      <c r="T5" s="209"/>
      <c r="U5" s="209"/>
      <c r="V5" s="210"/>
      <c r="W5" s="202" t="s">
        <v>12</v>
      </c>
      <c r="X5" s="203"/>
      <c r="Y5" s="203"/>
      <c r="Z5" s="204"/>
      <c r="AA5" s="202" t="s">
        <v>13</v>
      </c>
      <c r="AB5" s="203"/>
      <c r="AC5" s="203"/>
      <c r="AD5" s="204"/>
      <c r="AE5" s="202" t="s">
        <v>14</v>
      </c>
      <c r="AF5" s="203"/>
      <c r="AG5" s="203"/>
      <c r="AH5" s="204"/>
      <c r="AI5" s="211" t="s">
        <v>15</v>
      </c>
      <c r="AJ5" s="212"/>
      <c r="AK5" s="212"/>
      <c r="AL5" s="213"/>
      <c r="AM5" s="211" t="s">
        <v>16</v>
      </c>
      <c r="AN5" s="212"/>
      <c r="AO5" s="212"/>
      <c r="AP5" s="213"/>
      <c r="AQ5" s="211" t="s">
        <v>17</v>
      </c>
      <c r="AR5" s="212"/>
      <c r="AS5" s="212"/>
      <c r="AT5" s="213"/>
      <c r="AU5" s="211" t="s">
        <v>18</v>
      </c>
      <c r="AV5" s="212"/>
      <c r="AW5" s="212"/>
      <c r="AX5" s="213"/>
      <c r="AY5" s="211" t="s">
        <v>19</v>
      </c>
      <c r="AZ5" s="212"/>
      <c r="BA5" s="212"/>
      <c r="BB5" s="213"/>
      <c r="BC5" s="2" t="s">
        <v>20</v>
      </c>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row>
    <row r="6" spans="1:113" ht="27.75" customHeight="1" thickBot="1" x14ac:dyDescent="0.25">
      <c r="A6" s="224"/>
      <c r="B6" s="224"/>
      <c r="C6" s="224"/>
      <c r="D6" s="224"/>
      <c r="E6" s="224"/>
      <c r="F6" s="226"/>
      <c r="G6" s="5" t="s">
        <v>21</v>
      </c>
      <c r="H6" s="6">
        <v>2</v>
      </c>
      <c r="I6" s="6">
        <v>3</v>
      </c>
      <c r="J6" s="7">
        <v>4</v>
      </c>
      <c r="K6" s="5" t="s">
        <v>21</v>
      </c>
      <c r="L6" s="6">
        <v>2</v>
      </c>
      <c r="M6" s="6">
        <v>3</v>
      </c>
      <c r="N6" s="6">
        <v>4</v>
      </c>
      <c r="O6" s="6" t="s">
        <v>21</v>
      </c>
      <c r="P6" s="6">
        <v>2</v>
      </c>
      <c r="Q6" s="6">
        <v>3</v>
      </c>
      <c r="R6" s="7">
        <v>4</v>
      </c>
      <c r="S6" s="56" t="s">
        <v>21</v>
      </c>
      <c r="T6" s="57">
        <v>2</v>
      </c>
      <c r="U6" s="57">
        <v>3</v>
      </c>
      <c r="V6" s="58">
        <v>4</v>
      </c>
      <c r="W6" s="5" t="s">
        <v>21</v>
      </c>
      <c r="X6" s="6">
        <v>2</v>
      </c>
      <c r="Y6" s="6">
        <v>3</v>
      </c>
      <c r="Z6" s="7">
        <v>4</v>
      </c>
      <c r="AA6" s="5" t="s">
        <v>21</v>
      </c>
      <c r="AB6" s="6">
        <v>2</v>
      </c>
      <c r="AC6" s="6">
        <v>3</v>
      </c>
      <c r="AD6" s="8">
        <v>4</v>
      </c>
      <c r="AE6" s="5" t="s">
        <v>21</v>
      </c>
      <c r="AF6" s="6">
        <v>2</v>
      </c>
      <c r="AG6" s="6">
        <v>3</v>
      </c>
      <c r="AH6" s="7">
        <v>4</v>
      </c>
      <c r="AI6" s="9" t="s">
        <v>21</v>
      </c>
      <c r="AJ6" s="10">
        <v>2</v>
      </c>
      <c r="AK6" s="10">
        <v>3</v>
      </c>
      <c r="AL6" s="11">
        <v>4</v>
      </c>
      <c r="AM6" s="9" t="s">
        <v>21</v>
      </c>
      <c r="AN6" s="10">
        <v>2</v>
      </c>
      <c r="AO6" s="10">
        <v>3</v>
      </c>
      <c r="AP6" s="11">
        <v>4</v>
      </c>
      <c r="AQ6" s="123" t="s">
        <v>21</v>
      </c>
      <c r="AR6" s="10">
        <v>2</v>
      </c>
      <c r="AS6" s="10">
        <v>3</v>
      </c>
      <c r="AT6" s="11">
        <v>4</v>
      </c>
      <c r="AU6" s="123" t="s">
        <v>21</v>
      </c>
      <c r="AV6" s="10">
        <v>2</v>
      </c>
      <c r="AW6" s="10">
        <v>3</v>
      </c>
      <c r="AX6" s="11">
        <v>4</v>
      </c>
      <c r="AY6" s="123" t="s">
        <v>21</v>
      </c>
      <c r="AZ6" s="10">
        <v>2</v>
      </c>
      <c r="BA6" s="10">
        <v>3</v>
      </c>
      <c r="BB6" s="11">
        <v>4</v>
      </c>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row>
    <row r="7" spans="1:113" s="2" customFormat="1" ht="15" customHeight="1" x14ac:dyDescent="0.25">
      <c r="A7" s="229">
        <v>1</v>
      </c>
      <c r="B7" s="227" t="s">
        <v>22</v>
      </c>
      <c r="C7" s="190"/>
      <c r="D7" s="148" t="s">
        <v>23</v>
      </c>
      <c r="E7" s="148"/>
      <c r="F7" s="12" t="s">
        <v>24</v>
      </c>
      <c r="G7" s="13"/>
      <c r="H7" s="14"/>
      <c r="I7" s="14" t="s">
        <v>25</v>
      </c>
      <c r="J7" s="15"/>
      <c r="K7" s="13"/>
      <c r="L7" s="14"/>
      <c r="M7" s="14"/>
      <c r="N7" s="15"/>
      <c r="O7" s="13"/>
      <c r="P7" s="14"/>
      <c r="Q7" s="14"/>
      <c r="R7" s="15"/>
      <c r="S7" s="59"/>
      <c r="T7" s="60"/>
      <c r="U7" s="60"/>
      <c r="V7" s="61"/>
      <c r="W7" s="13"/>
      <c r="X7" s="14"/>
      <c r="Y7" s="14"/>
      <c r="Z7" s="15"/>
      <c r="AA7" s="13"/>
      <c r="AB7" s="14"/>
      <c r="AC7" s="14"/>
      <c r="AD7" s="15"/>
      <c r="AE7" s="13"/>
      <c r="AF7" s="14"/>
      <c r="AG7" s="14"/>
      <c r="AH7" s="15"/>
      <c r="AI7" s="13"/>
      <c r="AJ7" s="14"/>
      <c r="AK7" s="14"/>
      <c r="AL7" s="15"/>
      <c r="AM7" s="13"/>
      <c r="AN7" s="14"/>
      <c r="AO7" s="14"/>
      <c r="AP7" s="15"/>
      <c r="AQ7" s="16"/>
      <c r="AR7" s="14"/>
      <c r="AS7" s="14"/>
      <c r="AT7" s="15"/>
      <c r="AU7" s="16"/>
      <c r="AV7" s="14"/>
      <c r="AW7" s="14"/>
      <c r="AX7" s="15"/>
      <c r="AY7" s="16"/>
      <c r="AZ7" s="14"/>
      <c r="BA7" s="14"/>
      <c r="BB7" s="15"/>
    </row>
    <row r="8" spans="1:113" s="2" customFormat="1" ht="15" customHeight="1" thickBot="1" x14ac:dyDescent="0.3">
      <c r="A8" s="157"/>
      <c r="B8" s="228"/>
      <c r="C8" s="191"/>
      <c r="D8" s="149"/>
      <c r="E8" s="149"/>
      <c r="F8" s="17" t="s">
        <v>26</v>
      </c>
      <c r="G8" s="18"/>
      <c r="H8" s="19"/>
      <c r="I8" s="19" t="s">
        <v>27</v>
      </c>
      <c r="J8" s="20"/>
      <c r="K8" s="18"/>
      <c r="L8" s="19"/>
      <c r="M8" s="19"/>
      <c r="N8" s="20"/>
      <c r="O8" s="21"/>
      <c r="P8" s="19"/>
      <c r="Q8" s="19"/>
      <c r="R8" s="20"/>
      <c r="S8" s="62"/>
      <c r="T8" s="63"/>
      <c r="U8" s="63"/>
      <c r="V8" s="64"/>
      <c r="W8" s="21"/>
      <c r="X8" s="19"/>
      <c r="Y8" s="19"/>
      <c r="Z8" s="20"/>
      <c r="AA8" s="21"/>
      <c r="AB8" s="19"/>
      <c r="AC8" s="19"/>
      <c r="AD8" s="22"/>
      <c r="AE8" s="18"/>
      <c r="AF8" s="19"/>
      <c r="AG8" s="19"/>
      <c r="AH8" s="20"/>
      <c r="AI8" s="18"/>
      <c r="AJ8" s="19"/>
      <c r="AK8" s="19"/>
      <c r="AL8" s="20"/>
      <c r="AM8" s="18"/>
      <c r="AN8" s="19"/>
      <c r="AO8" s="19"/>
      <c r="AP8" s="20"/>
      <c r="AQ8" s="21"/>
      <c r="AR8" s="19"/>
      <c r="AS8" s="19"/>
      <c r="AT8" s="20"/>
      <c r="AU8" s="21"/>
      <c r="AV8" s="19"/>
      <c r="AW8" s="19"/>
      <c r="AX8" s="20"/>
      <c r="AY8" s="21"/>
      <c r="AZ8" s="19"/>
      <c r="BA8" s="19"/>
      <c r="BB8" s="20"/>
    </row>
    <row r="9" spans="1:113" s="2" customFormat="1" ht="15" customHeight="1" x14ac:dyDescent="0.25">
      <c r="A9" s="229">
        <v>2</v>
      </c>
      <c r="B9" s="227" t="s">
        <v>28</v>
      </c>
      <c r="C9" s="190"/>
      <c r="D9" s="148" t="s">
        <v>23</v>
      </c>
      <c r="E9" s="148"/>
      <c r="F9" s="12" t="s">
        <v>24</v>
      </c>
      <c r="G9" s="13"/>
      <c r="H9" s="14"/>
      <c r="I9" s="14"/>
      <c r="J9" s="20"/>
      <c r="K9" s="19"/>
      <c r="L9" s="19"/>
      <c r="M9" s="19" t="s">
        <v>25</v>
      </c>
      <c r="N9" s="20"/>
      <c r="O9" s="21"/>
      <c r="P9" s="19"/>
      <c r="Q9" s="19"/>
      <c r="R9" s="20"/>
      <c r="S9" s="62"/>
      <c r="T9" s="63"/>
      <c r="U9" s="63"/>
      <c r="V9" s="64"/>
      <c r="W9" s="21"/>
      <c r="X9" s="19"/>
      <c r="Y9" s="19"/>
      <c r="Z9" s="20"/>
      <c r="AA9" s="21"/>
      <c r="AB9" s="19"/>
      <c r="AC9" s="19"/>
      <c r="AD9" s="22"/>
      <c r="AE9" s="18"/>
      <c r="AF9" s="19"/>
      <c r="AG9" s="19"/>
      <c r="AH9" s="20"/>
      <c r="AI9" s="18"/>
      <c r="AJ9" s="19"/>
      <c r="AK9" s="19"/>
      <c r="AL9" s="20"/>
      <c r="AM9" s="18"/>
      <c r="AN9" s="19"/>
      <c r="AO9" s="19"/>
      <c r="AP9" s="20"/>
      <c r="AQ9" s="21"/>
      <c r="AR9" s="19"/>
      <c r="AS9" s="19"/>
      <c r="AT9" s="20"/>
      <c r="AU9" s="21"/>
      <c r="AV9" s="19"/>
      <c r="AW9" s="19"/>
      <c r="AX9" s="20"/>
      <c r="AY9" s="21"/>
      <c r="AZ9" s="19"/>
      <c r="BA9" s="19"/>
      <c r="BB9" s="20"/>
    </row>
    <row r="10" spans="1:113" s="2" customFormat="1" ht="15" customHeight="1" thickBot="1" x14ac:dyDescent="0.3">
      <c r="A10" s="157"/>
      <c r="B10" s="228"/>
      <c r="C10" s="191"/>
      <c r="D10" s="149"/>
      <c r="E10" s="149"/>
      <c r="F10" s="17" t="s">
        <v>26</v>
      </c>
      <c r="G10" s="18"/>
      <c r="H10" s="19"/>
      <c r="I10" s="19"/>
      <c r="J10" s="20"/>
      <c r="K10" s="19"/>
      <c r="L10" s="19"/>
      <c r="M10" s="19" t="s">
        <v>27</v>
      </c>
      <c r="N10" s="20"/>
      <c r="O10" s="21"/>
      <c r="P10" s="19"/>
      <c r="Q10" s="19"/>
      <c r="R10" s="20"/>
      <c r="S10" s="62"/>
      <c r="T10" s="63"/>
      <c r="U10" s="63"/>
      <c r="V10" s="64"/>
      <c r="W10" s="21"/>
      <c r="X10" s="19"/>
      <c r="Y10" s="19"/>
      <c r="Z10" s="20"/>
      <c r="AA10" s="21"/>
      <c r="AB10" s="19"/>
      <c r="AC10" s="19"/>
      <c r="AD10" s="22"/>
      <c r="AE10" s="18"/>
      <c r="AF10" s="19"/>
      <c r="AG10" s="19"/>
      <c r="AH10" s="20"/>
      <c r="AI10" s="18"/>
      <c r="AJ10" s="19"/>
      <c r="AK10" s="19"/>
      <c r="AL10" s="20"/>
      <c r="AM10" s="18"/>
      <c r="AN10" s="19"/>
      <c r="AO10" s="19"/>
      <c r="AP10" s="20"/>
      <c r="AQ10" s="21"/>
      <c r="AR10" s="19"/>
      <c r="AS10" s="19"/>
      <c r="AT10" s="20"/>
      <c r="AU10" s="21"/>
      <c r="AV10" s="19"/>
      <c r="AW10" s="19"/>
      <c r="AX10" s="20"/>
      <c r="AY10" s="21"/>
      <c r="AZ10" s="19"/>
      <c r="BA10" s="19"/>
      <c r="BB10" s="20"/>
    </row>
    <row r="11" spans="1:113" s="2" customFormat="1" ht="15" customHeight="1" x14ac:dyDescent="0.25">
      <c r="A11" s="229">
        <v>3</v>
      </c>
      <c r="B11" s="227" t="s">
        <v>29</v>
      </c>
      <c r="C11" s="190"/>
      <c r="D11" s="148" t="s">
        <v>23</v>
      </c>
      <c r="E11" s="148"/>
      <c r="F11" s="12" t="s">
        <v>24</v>
      </c>
      <c r="G11" s="18"/>
      <c r="H11" s="19"/>
      <c r="I11" s="19" t="s">
        <v>25</v>
      </c>
      <c r="J11" s="20"/>
      <c r="K11" s="19"/>
      <c r="L11" s="19"/>
      <c r="M11" s="19"/>
      <c r="N11" s="20"/>
      <c r="O11" s="21"/>
      <c r="P11" s="19"/>
      <c r="Q11" s="19"/>
      <c r="R11" s="20"/>
      <c r="S11" s="62"/>
      <c r="T11" s="63"/>
      <c r="U11" s="63"/>
      <c r="V11" s="64"/>
      <c r="W11" s="21"/>
      <c r="X11" s="19"/>
      <c r="Y11" s="19"/>
      <c r="Z11" s="20"/>
      <c r="AA11" s="21"/>
      <c r="AB11" s="19"/>
      <c r="AC11" s="19"/>
      <c r="AD11" s="22"/>
      <c r="AE11" s="18"/>
      <c r="AF11" s="19"/>
      <c r="AG11" s="19"/>
      <c r="AH11" s="20"/>
      <c r="AI11" s="18"/>
      <c r="AJ11" s="19"/>
      <c r="AK11" s="19"/>
      <c r="AL11" s="20"/>
      <c r="AM11" s="18"/>
      <c r="AN11" s="19"/>
      <c r="AO11" s="19"/>
      <c r="AP11" s="20"/>
      <c r="AQ11" s="21"/>
      <c r="AR11" s="19"/>
      <c r="AS11" s="19"/>
      <c r="AT11" s="20"/>
      <c r="AU11" s="21"/>
      <c r="AV11" s="19"/>
      <c r="AW11" s="19"/>
      <c r="AX11" s="20"/>
      <c r="AY11" s="21"/>
      <c r="AZ11" s="19"/>
      <c r="BA11" s="19"/>
      <c r="BB11" s="20"/>
    </row>
    <row r="12" spans="1:113" s="2" customFormat="1" ht="15" customHeight="1" thickBot="1" x14ac:dyDescent="0.3">
      <c r="A12" s="157"/>
      <c r="B12" s="228"/>
      <c r="C12" s="191"/>
      <c r="D12" s="149"/>
      <c r="E12" s="149"/>
      <c r="F12" s="17" t="s">
        <v>26</v>
      </c>
      <c r="G12" s="18"/>
      <c r="H12" s="19"/>
      <c r="I12" s="19" t="s">
        <v>27</v>
      </c>
      <c r="J12" s="20"/>
      <c r="K12" s="19"/>
      <c r="L12" s="19"/>
      <c r="M12" s="19"/>
      <c r="N12" s="20"/>
      <c r="O12" s="21"/>
      <c r="P12" s="19"/>
      <c r="Q12" s="19"/>
      <c r="R12" s="20"/>
      <c r="S12" s="62"/>
      <c r="T12" s="63"/>
      <c r="U12" s="63"/>
      <c r="V12" s="64"/>
      <c r="W12" s="21"/>
      <c r="X12" s="19"/>
      <c r="Y12" s="19"/>
      <c r="Z12" s="20"/>
      <c r="AA12" s="21"/>
      <c r="AB12" s="19"/>
      <c r="AC12" s="19"/>
      <c r="AD12" s="22"/>
      <c r="AE12" s="18"/>
      <c r="AF12" s="19"/>
      <c r="AG12" s="19"/>
      <c r="AH12" s="20"/>
      <c r="AI12" s="18"/>
      <c r="AJ12" s="19"/>
      <c r="AK12" s="19"/>
      <c r="AL12" s="20"/>
      <c r="AM12" s="18"/>
      <c r="AN12" s="19"/>
      <c r="AO12" s="19"/>
      <c r="AP12" s="20"/>
      <c r="AQ12" s="21"/>
      <c r="AR12" s="19"/>
      <c r="AS12" s="19"/>
      <c r="AT12" s="20"/>
      <c r="AU12" s="21"/>
      <c r="AV12" s="19"/>
      <c r="AW12" s="19"/>
      <c r="AX12" s="20"/>
      <c r="AY12" s="21"/>
      <c r="AZ12" s="19"/>
      <c r="BA12" s="19"/>
      <c r="BB12" s="20"/>
    </row>
    <row r="13" spans="1:113" s="2" customFormat="1" ht="15" customHeight="1" x14ac:dyDescent="0.25">
      <c r="A13" s="156">
        <v>4</v>
      </c>
      <c r="B13" s="227" t="s">
        <v>30</v>
      </c>
      <c r="C13" s="192"/>
      <c r="D13" s="148" t="s">
        <v>23</v>
      </c>
      <c r="E13" s="119"/>
      <c r="F13" s="12" t="s">
        <v>24</v>
      </c>
      <c r="G13" s="18"/>
      <c r="H13" s="19"/>
      <c r="I13" s="19"/>
      <c r="J13" s="20"/>
      <c r="K13" s="19"/>
      <c r="L13" s="19"/>
      <c r="M13" s="19"/>
      <c r="N13" s="20"/>
      <c r="O13" s="18" t="s">
        <v>25</v>
      </c>
      <c r="P13" s="19"/>
      <c r="Q13" s="19"/>
      <c r="R13" s="20"/>
      <c r="S13" s="62"/>
      <c r="T13" s="63"/>
      <c r="U13" s="63"/>
      <c r="V13" s="64"/>
      <c r="W13" s="21"/>
      <c r="X13" s="19"/>
      <c r="Y13" s="19"/>
      <c r="Z13" s="20"/>
      <c r="AA13" s="21"/>
      <c r="AB13" s="19"/>
      <c r="AC13" s="19"/>
      <c r="AD13" s="22"/>
      <c r="AE13" s="18"/>
      <c r="AF13" s="19"/>
      <c r="AG13" s="19"/>
      <c r="AH13" s="20"/>
      <c r="AI13" s="18"/>
      <c r="AJ13" s="19"/>
      <c r="AK13" s="19"/>
      <c r="AL13" s="20"/>
      <c r="AM13" s="18"/>
      <c r="AN13" s="19"/>
      <c r="AO13" s="19"/>
      <c r="AP13" s="20"/>
      <c r="AQ13" s="21"/>
      <c r="AR13" s="19"/>
      <c r="AS13" s="19"/>
      <c r="AT13" s="20"/>
      <c r="AU13" s="21"/>
      <c r="AV13" s="19"/>
      <c r="AW13" s="19"/>
      <c r="AX13" s="20"/>
      <c r="AY13" s="21"/>
      <c r="AZ13" s="19"/>
      <c r="BA13" s="19"/>
      <c r="BB13" s="20"/>
    </row>
    <row r="14" spans="1:113" s="2" customFormat="1" ht="15" customHeight="1" thickBot="1" x14ac:dyDescent="0.3">
      <c r="A14" s="157"/>
      <c r="B14" s="228"/>
      <c r="C14" s="191"/>
      <c r="D14" s="149"/>
      <c r="E14" s="118"/>
      <c r="F14" s="17" t="s">
        <v>26</v>
      </c>
      <c r="G14" s="18"/>
      <c r="H14" s="19"/>
      <c r="I14" s="19"/>
      <c r="J14" s="20"/>
      <c r="K14" s="18"/>
      <c r="L14" s="19"/>
      <c r="M14" s="19"/>
      <c r="N14" s="20"/>
      <c r="O14" s="18" t="s">
        <v>27</v>
      </c>
      <c r="P14" s="19"/>
      <c r="Q14" s="19"/>
      <c r="R14" s="20"/>
      <c r="S14" s="62"/>
      <c r="T14" s="63"/>
      <c r="U14" s="63"/>
      <c r="V14" s="64"/>
      <c r="W14" s="21"/>
      <c r="X14" s="19"/>
      <c r="Y14" s="19"/>
      <c r="Z14" s="20"/>
      <c r="AA14" s="21"/>
      <c r="AB14" s="19"/>
      <c r="AC14" s="19"/>
      <c r="AD14" s="22"/>
      <c r="AE14" s="18"/>
      <c r="AF14" s="19"/>
      <c r="AG14" s="19"/>
      <c r="AH14" s="20"/>
      <c r="AI14" s="18"/>
      <c r="AJ14" s="19"/>
      <c r="AK14" s="19"/>
      <c r="AL14" s="20"/>
      <c r="AM14" s="18"/>
      <c r="AN14" s="19"/>
      <c r="AO14" s="19"/>
      <c r="AP14" s="20"/>
      <c r="AQ14" s="21"/>
      <c r="AR14" s="19"/>
      <c r="AS14" s="19"/>
      <c r="AT14" s="20"/>
      <c r="AU14" s="21"/>
      <c r="AV14" s="19"/>
      <c r="AW14" s="19"/>
      <c r="AX14" s="20"/>
      <c r="AY14" s="21"/>
      <c r="AZ14" s="19"/>
      <c r="BA14" s="19"/>
      <c r="BB14" s="20"/>
    </row>
    <row r="15" spans="1:113" s="2" customFormat="1" ht="15" customHeight="1" x14ac:dyDescent="0.25">
      <c r="A15" s="156">
        <v>5</v>
      </c>
      <c r="B15" s="227" t="s">
        <v>31</v>
      </c>
      <c r="C15" s="192"/>
      <c r="D15" s="148" t="s">
        <v>23</v>
      </c>
      <c r="E15" s="119"/>
      <c r="F15" s="12" t="s">
        <v>24</v>
      </c>
      <c r="G15" s="18"/>
      <c r="H15" s="19"/>
      <c r="I15" s="19" t="s">
        <v>25</v>
      </c>
      <c r="J15" s="20"/>
      <c r="K15" s="18"/>
      <c r="L15" s="19"/>
      <c r="M15" s="19"/>
      <c r="N15" s="20"/>
      <c r="O15" s="18"/>
      <c r="P15" s="19"/>
      <c r="Q15" s="19"/>
      <c r="R15" s="20"/>
      <c r="S15" s="62"/>
      <c r="T15" s="63"/>
      <c r="U15" s="63"/>
      <c r="V15" s="64"/>
      <c r="W15" s="21"/>
      <c r="X15" s="19"/>
      <c r="Y15" s="19"/>
      <c r="Z15" s="20"/>
      <c r="AA15" s="21"/>
      <c r="AB15" s="19"/>
      <c r="AC15" s="19"/>
      <c r="AD15" s="22"/>
      <c r="AE15" s="18"/>
      <c r="AF15" s="19"/>
      <c r="AG15" s="19"/>
      <c r="AH15" s="20"/>
      <c r="AI15" s="18"/>
      <c r="AJ15" s="19"/>
      <c r="AK15" s="19"/>
      <c r="AL15" s="20"/>
      <c r="AM15" s="18"/>
      <c r="AN15" s="19"/>
      <c r="AO15" s="19"/>
      <c r="AP15" s="20"/>
      <c r="AQ15" s="21"/>
      <c r="AR15" s="19"/>
      <c r="AS15" s="19"/>
      <c r="AT15" s="20"/>
      <c r="AU15" s="21"/>
      <c r="AV15" s="19"/>
      <c r="AW15" s="19"/>
      <c r="AX15" s="20"/>
      <c r="AY15" s="21"/>
      <c r="AZ15" s="19"/>
      <c r="BA15" s="19"/>
      <c r="BB15" s="20"/>
    </row>
    <row r="16" spans="1:113" s="2" customFormat="1" ht="15" customHeight="1" thickBot="1" x14ac:dyDescent="0.3">
      <c r="A16" s="157"/>
      <c r="B16" s="228"/>
      <c r="C16" s="191"/>
      <c r="D16" s="149"/>
      <c r="E16" s="118"/>
      <c r="F16" s="17" t="s">
        <v>26</v>
      </c>
      <c r="G16" s="18"/>
      <c r="H16" s="19"/>
      <c r="I16" s="19" t="s">
        <v>27</v>
      </c>
      <c r="J16" s="20"/>
      <c r="K16" s="21"/>
      <c r="L16" s="19"/>
      <c r="M16" s="19"/>
      <c r="N16" s="20"/>
      <c r="O16" s="18"/>
      <c r="P16" s="19"/>
      <c r="Q16" s="19"/>
      <c r="R16" s="20"/>
      <c r="S16" s="62"/>
      <c r="T16" s="63"/>
      <c r="U16" s="63"/>
      <c r="V16" s="64"/>
      <c r="W16" s="21"/>
      <c r="X16" s="19"/>
      <c r="Y16" s="19"/>
      <c r="Z16" s="20"/>
      <c r="AA16" s="21"/>
      <c r="AB16" s="19"/>
      <c r="AC16" s="19"/>
      <c r="AD16" s="22"/>
      <c r="AE16" s="18"/>
      <c r="AF16" s="19"/>
      <c r="AG16" s="19"/>
      <c r="AH16" s="20"/>
      <c r="AI16" s="18"/>
      <c r="AJ16" s="19"/>
      <c r="AK16" s="19"/>
      <c r="AL16" s="20"/>
      <c r="AM16" s="18"/>
      <c r="AN16" s="19"/>
      <c r="AO16" s="19"/>
      <c r="AP16" s="20"/>
      <c r="AQ16" s="21"/>
      <c r="AR16" s="19"/>
      <c r="AS16" s="19"/>
      <c r="AT16" s="20"/>
      <c r="AU16" s="21"/>
      <c r="AV16" s="19"/>
      <c r="AW16" s="19"/>
      <c r="AX16" s="20"/>
      <c r="AY16" s="21"/>
      <c r="AZ16" s="19"/>
      <c r="BA16" s="19"/>
      <c r="BB16" s="20"/>
    </row>
    <row r="17" spans="1:112" s="2" customFormat="1" ht="15" customHeight="1" x14ac:dyDescent="0.25">
      <c r="A17" s="156">
        <v>6</v>
      </c>
      <c r="B17" s="227" t="s">
        <v>32</v>
      </c>
      <c r="C17" s="192"/>
      <c r="D17" s="148" t="s">
        <v>23</v>
      </c>
      <c r="E17" s="119"/>
      <c r="F17" s="12" t="s">
        <v>24</v>
      </c>
      <c r="G17" s="18"/>
      <c r="H17" s="19"/>
      <c r="I17" s="19"/>
      <c r="J17" s="20"/>
      <c r="K17" s="21"/>
      <c r="L17" s="19"/>
      <c r="M17" s="19"/>
      <c r="N17" s="20" t="s">
        <v>25</v>
      </c>
      <c r="O17" s="18"/>
      <c r="P17" s="19"/>
      <c r="Q17" s="19"/>
      <c r="R17" s="20"/>
      <c r="S17" s="62"/>
      <c r="T17" s="63"/>
      <c r="U17" s="63"/>
      <c r="V17" s="64"/>
      <c r="W17" s="21"/>
      <c r="X17" s="19"/>
      <c r="Y17" s="19"/>
      <c r="Z17" s="20"/>
      <c r="AA17" s="21"/>
      <c r="AB17" s="19"/>
      <c r="AC17" s="19"/>
      <c r="AD17" s="22"/>
      <c r="AE17" s="18"/>
      <c r="AF17" s="19"/>
      <c r="AG17" s="19"/>
      <c r="AH17" s="20"/>
      <c r="AI17" s="18"/>
      <c r="AJ17" s="19"/>
      <c r="AK17" s="19"/>
      <c r="AL17" s="20"/>
      <c r="AM17" s="18"/>
      <c r="AN17" s="19"/>
      <c r="AO17" s="19"/>
      <c r="AP17" s="20"/>
      <c r="AQ17" s="21"/>
      <c r="AR17" s="19"/>
      <c r="AS17" s="19"/>
      <c r="AT17" s="20"/>
      <c r="AU17" s="21"/>
      <c r="AV17" s="19"/>
      <c r="AW17" s="19"/>
      <c r="AX17" s="20"/>
      <c r="AY17" s="21"/>
      <c r="AZ17" s="19"/>
      <c r="BA17" s="19"/>
      <c r="BB17" s="20"/>
    </row>
    <row r="18" spans="1:112" s="2" customFormat="1" ht="15" customHeight="1" thickBot="1" x14ac:dyDescent="0.3">
      <c r="A18" s="157"/>
      <c r="B18" s="228"/>
      <c r="C18" s="191"/>
      <c r="D18" s="149"/>
      <c r="E18" s="118"/>
      <c r="F18" s="17" t="s">
        <v>26</v>
      </c>
      <c r="G18" s="18"/>
      <c r="H18" s="19"/>
      <c r="I18" s="19"/>
      <c r="J18" s="20"/>
      <c r="K18" s="18"/>
      <c r="L18" s="19"/>
      <c r="M18" s="19"/>
      <c r="N18" s="20" t="s">
        <v>27</v>
      </c>
      <c r="O18" s="18"/>
      <c r="P18" s="19"/>
      <c r="Q18" s="19"/>
      <c r="R18" s="20"/>
      <c r="S18" s="62"/>
      <c r="T18" s="63"/>
      <c r="U18" s="63"/>
      <c r="V18" s="64"/>
      <c r="W18" s="21"/>
      <c r="X18" s="19"/>
      <c r="Y18" s="19"/>
      <c r="Z18" s="20"/>
      <c r="AA18" s="21"/>
      <c r="AB18" s="19"/>
      <c r="AC18" s="19"/>
      <c r="AD18" s="22"/>
      <c r="AE18" s="18"/>
      <c r="AF18" s="19"/>
      <c r="AG18" s="19"/>
      <c r="AH18" s="20"/>
      <c r="AI18" s="18"/>
      <c r="AJ18" s="19"/>
      <c r="AK18" s="19"/>
      <c r="AL18" s="20"/>
      <c r="AM18" s="18"/>
      <c r="AN18" s="19"/>
      <c r="AO18" s="19"/>
      <c r="AP18" s="20"/>
      <c r="AQ18" s="21"/>
      <c r="AR18" s="19"/>
      <c r="AS18" s="19"/>
      <c r="AT18" s="20"/>
      <c r="AU18" s="21"/>
      <c r="AV18" s="19"/>
      <c r="AW18" s="19"/>
      <c r="AX18" s="20"/>
      <c r="AY18" s="21"/>
      <c r="AZ18" s="19"/>
      <c r="BA18" s="19"/>
      <c r="BB18" s="20"/>
    </row>
    <row r="19" spans="1:112" s="2" customFormat="1" ht="15" customHeight="1" x14ac:dyDescent="0.25">
      <c r="A19" s="156">
        <v>7</v>
      </c>
      <c r="B19" s="227" t="s">
        <v>33</v>
      </c>
      <c r="C19" s="192"/>
      <c r="D19" s="148" t="s">
        <v>23</v>
      </c>
      <c r="E19" s="119"/>
      <c r="F19" s="12" t="s">
        <v>24</v>
      </c>
      <c r="G19" s="18"/>
      <c r="H19" s="19"/>
      <c r="I19" s="19"/>
      <c r="J19" s="22"/>
      <c r="K19" s="18"/>
      <c r="L19" s="21"/>
      <c r="M19" s="19"/>
      <c r="N19" s="20" t="s">
        <v>25</v>
      </c>
      <c r="O19" s="18" t="s">
        <v>25</v>
      </c>
      <c r="P19" s="19" t="s">
        <v>25</v>
      </c>
      <c r="Q19" s="19"/>
      <c r="R19" s="20"/>
      <c r="S19" s="62"/>
      <c r="T19" s="63"/>
      <c r="U19" s="63"/>
      <c r="V19" s="64"/>
      <c r="W19" s="21"/>
      <c r="X19" s="23"/>
      <c r="Y19" s="19"/>
      <c r="Z19" s="20"/>
      <c r="AA19" s="21"/>
      <c r="AB19" s="19"/>
      <c r="AC19" s="19"/>
      <c r="AD19" s="22"/>
      <c r="AE19" s="18"/>
      <c r="AF19" s="19"/>
      <c r="AG19" s="19"/>
      <c r="AH19" s="20"/>
      <c r="AI19" s="18"/>
      <c r="AJ19" s="19"/>
      <c r="AK19" s="19"/>
      <c r="AL19" s="20"/>
      <c r="AM19" s="18"/>
      <c r="AN19" s="19"/>
      <c r="AO19" s="19"/>
      <c r="AP19" s="20"/>
      <c r="AQ19" s="21"/>
      <c r="AR19" s="19"/>
      <c r="AS19" s="19"/>
      <c r="AT19" s="20"/>
      <c r="AU19" s="21"/>
      <c r="AV19" s="23"/>
      <c r="AW19" s="19"/>
      <c r="AX19" s="20"/>
      <c r="AY19" s="21"/>
      <c r="AZ19" s="19"/>
      <c r="BA19" s="19"/>
      <c r="BB19" s="20"/>
    </row>
    <row r="20" spans="1:112" s="2" customFormat="1" ht="15" customHeight="1" thickBot="1" x14ac:dyDescent="0.3">
      <c r="A20" s="157"/>
      <c r="B20" s="228"/>
      <c r="C20" s="191"/>
      <c r="D20" s="149"/>
      <c r="E20" s="118"/>
      <c r="F20" s="17" t="s">
        <v>26</v>
      </c>
      <c r="G20" s="18"/>
      <c r="H20" s="19"/>
      <c r="I20" s="19"/>
      <c r="J20" s="20"/>
      <c r="K20" s="18"/>
      <c r="L20" s="19"/>
      <c r="M20" s="19"/>
      <c r="N20" s="20" t="s">
        <v>27</v>
      </c>
      <c r="O20" s="18" t="s">
        <v>27</v>
      </c>
      <c r="P20" s="19" t="s">
        <v>27</v>
      </c>
      <c r="Q20" s="19"/>
      <c r="R20" s="20"/>
      <c r="S20" s="62"/>
      <c r="T20" s="63"/>
      <c r="U20" s="63"/>
      <c r="V20" s="64"/>
      <c r="W20" s="21"/>
      <c r="X20" s="23"/>
      <c r="Y20" s="19"/>
      <c r="Z20" s="20"/>
      <c r="AA20" s="21"/>
      <c r="AB20" s="19"/>
      <c r="AC20" s="19"/>
      <c r="AD20" s="22"/>
      <c r="AE20" s="18"/>
      <c r="AF20" s="19"/>
      <c r="AG20" s="19"/>
      <c r="AH20" s="20"/>
      <c r="AI20" s="18"/>
      <c r="AJ20" s="19"/>
      <c r="AK20" s="19"/>
      <c r="AL20" s="20"/>
      <c r="AM20" s="18"/>
      <c r="AN20" s="19"/>
      <c r="AO20" s="19"/>
      <c r="AP20" s="20"/>
      <c r="AQ20" s="21"/>
      <c r="AR20" s="19"/>
      <c r="AS20" s="19"/>
      <c r="AT20" s="20"/>
      <c r="AU20" s="21"/>
      <c r="AV20" s="23"/>
      <c r="AW20" s="19"/>
      <c r="AX20" s="20"/>
      <c r="AY20" s="21"/>
      <c r="AZ20" s="19"/>
      <c r="BA20" s="19"/>
      <c r="BB20" s="20"/>
    </row>
    <row r="21" spans="1:112" ht="15" customHeight="1" x14ac:dyDescent="0.2">
      <c r="A21" s="156">
        <v>8</v>
      </c>
      <c r="B21" s="227" t="s">
        <v>34</v>
      </c>
      <c r="C21" s="192"/>
      <c r="D21" s="148" t="s">
        <v>23</v>
      </c>
      <c r="E21" s="119"/>
      <c r="F21" s="12" t="s">
        <v>24</v>
      </c>
      <c r="G21" s="18"/>
      <c r="H21" s="19"/>
      <c r="I21" s="19"/>
      <c r="J21" s="20" t="s">
        <v>25</v>
      </c>
      <c r="K21" s="18"/>
      <c r="L21" s="19"/>
      <c r="M21" s="19" t="s">
        <v>25</v>
      </c>
      <c r="N21" s="20" t="s">
        <v>25</v>
      </c>
      <c r="O21" s="18" t="s">
        <v>25</v>
      </c>
      <c r="P21" s="19"/>
      <c r="Q21" s="19"/>
      <c r="R21" s="20"/>
      <c r="S21" s="62"/>
      <c r="T21" s="63"/>
      <c r="U21" s="63"/>
      <c r="V21" s="64"/>
      <c r="W21" s="21"/>
      <c r="X21" s="23"/>
      <c r="Y21" s="19"/>
      <c r="Z21" s="20"/>
      <c r="AA21" s="21"/>
      <c r="AB21" s="19"/>
      <c r="AC21" s="19"/>
      <c r="AD21" s="22"/>
      <c r="AE21" s="18"/>
      <c r="AF21" s="19"/>
      <c r="AG21" s="19"/>
      <c r="AH21" s="20"/>
      <c r="AI21" s="18"/>
      <c r="AJ21" s="19"/>
      <c r="AK21" s="19"/>
      <c r="AL21" s="20"/>
      <c r="AM21" s="18"/>
      <c r="AN21" s="19"/>
      <c r="AO21" s="19"/>
      <c r="AP21" s="20"/>
      <c r="AQ21" s="21"/>
      <c r="AR21" s="19"/>
      <c r="AS21" s="19"/>
      <c r="AT21" s="20"/>
      <c r="AU21" s="21"/>
      <c r="AV21" s="23"/>
      <c r="AW21" s="19"/>
      <c r="AX21" s="20"/>
      <c r="AY21" s="21"/>
      <c r="AZ21" s="19"/>
      <c r="BA21" s="19"/>
      <c r="BB21" s="20"/>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row>
    <row r="22" spans="1:112" ht="15" customHeight="1" thickBot="1" x14ac:dyDescent="0.25">
      <c r="A22" s="157"/>
      <c r="B22" s="228"/>
      <c r="C22" s="191"/>
      <c r="D22" s="149"/>
      <c r="E22" s="118"/>
      <c r="F22" s="17" t="s">
        <v>26</v>
      </c>
      <c r="G22" s="18"/>
      <c r="H22" s="19"/>
      <c r="I22" s="19"/>
      <c r="J22" s="20" t="s">
        <v>27</v>
      </c>
      <c r="K22" s="18"/>
      <c r="L22" s="19"/>
      <c r="M22" s="19" t="s">
        <v>27</v>
      </c>
      <c r="N22" s="20" t="s">
        <v>27</v>
      </c>
      <c r="O22" s="18" t="s">
        <v>27</v>
      </c>
      <c r="P22" s="19"/>
      <c r="Q22" s="19"/>
      <c r="R22" s="20"/>
      <c r="S22" s="62"/>
      <c r="T22" s="63"/>
      <c r="U22" s="63"/>
      <c r="V22" s="64"/>
      <c r="W22" s="21"/>
      <c r="X22" s="23"/>
      <c r="Y22" s="19"/>
      <c r="Z22" s="20"/>
      <c r="AA22" s="21"/>
      <c r="AB22" s="19"/>
      <c r="AC22" s="19"/>
      <c r="AD22" s="22"/>
      <c r="AE22" s="18"/>
      <c r="AF22" s="19"/>
      <c r="AG22" s="19"/>
      <c r="AH22" s="20"/>
      <c r="AI22" s="18"/>
      <c r="AJ22" s="19"/>
      <c r="AK22" s="19"/>
      <c r="AL22" s="20"/>
      <c r="AM22" s="18"/>
      <c r="AN22" s="19"/>
      <c r="AO22" s="19"/>
      <c r="AP22" s="20"/>
      <c r="AQ22" s="21"/>
      <c r="AR22" s="19"/>
      <c r="AS22" s="19"/>
      <c r="AT22" s="20"/>
      <c r="AU22" s="21"/>
      <c r="AV22" s="23"/>
      <c r="AW22" s="19"/>
      <c r="AX22" s="20"/>
      <c r="AY22" s="21"/>
      <c r="AZ22" s="19"/>
      <c r="BA22" s="19"/>
      <c r="BB22" s="20"/>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row>
    <row r="23" spans="1:112" ht="15" customHeight="1" x14ac:dyDescent="0.2">
      <c r="A23" s="156">
        <v>9</v>
      </c>
      <c r="B23" s="227" t="s">
        <v>35</v>
      </c>
      <c r="C23" s="163"/>
      <c r="D23" s="148" t="s">
        <v>23</v>
      </c>
      <c r="E23" s="119"/>
      <c r="F23" s="12" t="s">
        <v>24</v>
      </c>
      <c r="G23" s="18"/>
      <c r="H23" s="19"/>
      <c r="I23" s="19"/>
      <c r="J23" s="20"/>
      <c r="K23" s="18"/>
      <c r="L23" s="19" t="s">
        <v>25</v>
      </c>
      <c r="M23" s="19"/>
      <c r="N23" s="20" t="s">
        <v>25</v>
      </c>
      <c r="O23" s="18" t="s">
        <v>25</v>
      </c>
      <c r="P23" s="19"/>
      <c r="Q23" s="19"/>
      <c r="R23" s="20"/>
      <c r="S23" s="62"/>
      <c r="T23" s="63"/>
      <c r="U23" s="63"/>
      <c r="V23" s="64"/>
      <c r="W23" s="21"/>
      <c r="X23" s="19"/>
      <c r="Y23" s="19"/>
      <c r="Z23" s="20"/>
      <c r="AA23" s="21"/>
      <c r="AB23" s="19"/>
      <c r="AC23" s="19"/>
      <c r="AD23" s="22"/>
      <c r="AE23" s="18"/>
      <c r="AF23" s="19"/>
      <c r="AG23" s="19"/>
      <c r="AH23" s="20"/>
      <c r="AI23" s="18"/>
      <c r="AJ23" s="19"/>
      <c r="AK23" s="19"/>
      <c r="AL23" s="20"/>
      <c r="AM23" s="18"/>
      <c r="AN23" s="19"/>
      <c r="AO23" s="19"/>
      <c r="AP23" s="20"/>
      <c r="AQ23" s="21"/>
      <c r="AR23" s="19"/>
      <c r="AS23" s="19"/>
      <c r="AT23" s="20"/>
      <c r="AU23" s="21"/>
      <c r="AV23" s="19"/>
      <c r="AW23" s="19"/>
      <c r="AX23" s="20"/>
      <c r="AY23" s="21"/>
      <c r="AZ23" s="19"/>
      <c r="BA23" s="19"/>
      <c r="BB23" s="20"/>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row>
    <row r="24" spans="1:112" ht="15" customHeight="1" thickBot="1" x14ac:dyDescent="0.25">
      <c r="A24" s="157"/>
      <c r="B24" s="228"/>
      <c r="C24" s="164"/>
      <c r="D24" s="149"/>
      <c r="E24" s="118"/>
      <c r="F24" s="17" t="s">
        <v>26</v>
      </c>
      <c r="G24" s="18"/>
      <c r="H24" s="19"/>
      <c r="I24" s="19"/>
      <c r="J24" s="20"/>
      <c r="K24" s="18"/>
      <c r="L24" s="19" t="s">
        <v>27</v>
      </c>
      <c r="M24" s="19"/>
      <c r="N24" s="20" t="s">
        <v>27</v>
      </c>
      <c r="O24" s="18" t="s">
        <v>27</v>
      </c>
      <c r="P24" s="19"/>
      <c r="Q24" s="19"/>
      <c r="R24" s="20"/>
      <c r="S24" s="62"/>
      <c r="T24" s="63"/>
      <c r="U24" s="63"/>
      <c r="V24" s="64"/>
      <c r="W24" s="21"/>
      <c r="X24" s="19"/>
      <c r="Y24" s="19"/>
      <c r="Z24" s="20"/>
      <c r="AA24" s="21"/>
      <c r="AB24" s="19"/>
      <c r="AC24" s="19"/>
      <c r="AD24" s="22"/>
      <c r="AE24" s="24"/>
      <c r="AF24" s="19"/>
      <c r="AG24" s="19"/>
      <c r="AH24" s="20"/>
      <c r="AI24" s="18"/>
      <c r="AJ24" s="19"/>
      <c r="AK24" s="19"/>
      <c r="AL24" s="20"/>
      <c r="AM24" s="18"/>
      <c r="AN24" s="19"/>
      <c r="AO24" s="19"/>
      <c r="AP24" s="20"/>
      <c r="AQ24" s="21"/>
      <c r="AR24" s="19"/>
      <c r="AS24" s="19"/>
      <c r="AT24" s="20"/>
      <c r="AU24" s="21"/>
      <c r="AV24" s="19"/>
      <c r="AW24" s="19"/>
      <c r="AX24" s="20"/>
      <c r="AY24" s="21"/>
      <c r="AZ24" s="19"/>
      <c r="BA24" s="19"/>
      <c r="BB24" s="20"/>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row>
    <row r="25" spans="1:112" ht="15" customHeight="1" x14ac:dyDescent="0.2">
      <c r="A25" s="156">
        <v>10</v>
      </c>
      <c r="B25" s="227" t="s">
        <v>36</v>
      </c>
      <c r="C25" s="25"/>
      <c r="D25" s="148" t="s">
        <v>23</v>
      </c>
      <c r="E25" s="119"/>
      <c r="F25" s="12" t="s">
        <v>24</v>
      </c>
      <c r="G25" s="18"/>
      <c r="H25" s="19"/>
      <c r="I25" s="19"/>
      <c r="J25" s="20"/>
      <c r="K25" s="21"/>
      <c r="L25" s="19"/>
      <c r="M25" s="19"/>
      <c r="N25" s="20"/>
      <c r="O25" s="21"/>
      <c r="P25" s="19"/>
      <c r="Q25" s="19" t="s">
        <v>25</v>
      </c>
      <c r="R25" s="20"/>
      <c r="S25" s="62"/>
      <c r="T25" s="63"/>
      <c r="U25" s="63"/>
      <c r="V25" s="64"/>
      <c r="W25" s="21"/>
      <c r="X25" s="19"/>
      <c r="Y25" s="19"/>
      <c r="Z25" s="20"/>
      <c r="AA25" s="21"/>
      <c r="AB25" s="19"/>
      <c r="AC25" s="19"/>
      <c r="AD25" s="22"/>
      <c r="AE25" s="18"/>
      <c r="AF25" s="19"/>
      <c r="AG25" s="19"/>
      <c r="AH25" s="20"/>
      <c r="AI25" s="21"/>
      <c r="AJ25" s="19"/>
      <c r="AK25" s="19"/>
      <c r="AL25" s="20"/>
      <c r="AM25" s="21"/>
      <c r="AN25" s="19"/>
      <c r="AO25" s="19"/>
      <c r="AP25" s="20"/>
      <c r="AQ25" s="21"/>
      <c r="AR25" s="19"/>
      <c r="AS25" s="19"/>
      <c r="AT25" s="20"/>
      <c r="AU25" s="21"/>
      <c r="AV25" s="19"/>
      <c r="AW25" s="19"/>
      <c r="AX25" s="20"/>
      <c r="AY25" s="21"/>
      <c r="AZ25" s="19"/>
      <c r="BA25" s="19"/>
      <c r="BB25" s="20"/>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row>
    <row r="26" spans="1:112" ht="15" customHeight="1" thickBot="1" x14ac:dyDescent="0.25">
      <c r="A26" s="157"/>
      <c r="B26" s="228"/>
      <c r="C26" s="25"/>
      <c r="D26" s="149"/>
      <c r="E26" s="118"/>
      <c r="F26" s="17" t="s">
        <v>26</v>
      </c>
      <c r="G26" s="18"/>
      <c r="H26" s="19"/>
      <c r="I26" s="19"/>
      <c r="J26" s="20"/>
      <c r="K26" s="21"/>
      <c r="L26" s="19"/>
      <c r="M26" s="19"/>
      <c r="N26" s="20"/>
      <c r="O26" s="21"/>
      <c r="P26" s="19"/>
      <c r="Q26" s="19" t="s">
        <v>27</v>
      </c>
      <c r="R26" s="20"/>
      <c r="S26" s="62"/>
      <c r="T26" s="63"/>
      <c r="U26" s="63"/>
      <c r="V26" s="64"/>
      <c r="W26" s="21"/>
      <c r="X26" s="19"/>
      <c r="Y26" s="19"/>
      <c r="Z26" s="20"/>
      <c r="AA26" s="21"/>
      <c r="AB26" s="19"/>
      <c r="AC26" s="19"/>
      <c r="AD26" s="22"/>
      <c r="AE26" s="18"/>
      <c r="AF26" s="19"/>
      <c r="AG26" s="19"/>
      <c r="AH26" s="20"/>
      <c r="AI26" s="21"/>
      <c r="AJ26" s="19"/>
      <c r="AK26" s="19"/>
      <c r="AL26" s="20"/>
      <c r="AM26" s="21"/>
      <c r="AN26" s="19"/>
      <c r="AO26" s="19"/>
      <c r="AP26" s="20"/>
      <c r="AQ26" s="21"/>
      <c r="AR26" s="19"/>
      <c r="AS26" s="19"/>
      <c r="AT26" s="20"/>
      <c r="AU26" s="21"/>
      <c r="AV26" s="19"/>
      <c r="AW26" s="19"/>
      <c r="AX26" s="20"/>
      <c r="AY26" s="21"/>
      <c r="AZ26" s="19"/>
      <c r="BA26" s="19"/>
      <c r="BB26" s="20"/>
    </row>
    <row r="27" spans="1:112" ht="15" customHeight="1" x14ac:dyDescent="0.2">
      <c r="A27" s="156">
        <v>11</v>
      </c>
      <c r="B27" s="227" t="s">
        <v>37</v>
      </c>
      <c r="C27" s="163"/>
      <c r="D27" s="148" t="s">
        <v>23</v>
      </c>
      <c r="E27" s="119"/>
      <c r="F27" s="12" t="s">
        <v>24</v>
      </c>
      <c r="G27" s="18"/>
      <c r="H27" s="19"/>
      <c r="I27" s="19"/>
      <c r="J27" s="20"/>
      <c r="K27" s="21" t="s">
        <v>25</v>
      </c>
      <c r="L27" s="19"/>
      <c r="M27" s="19"/>
      <c r="N27" s="20"/>
      <c r="O27" s="21"/>
      <c r="P27" s="19"/>
      <c r="Q27" s="19"/>
      <c r="R27" s="20"/>
      <c r="S27" s="62"/>
      <c r="T27" s="63"/>
      <c r="U27" s="63"/>
      <c r="V27" s="64"/>
      <c r="W27" s="21"/>
      <c r="X27" s="19"/>
      <c r="Y27" s="19"/>
      <c r="Z27" s="20"/>
      <c r="AA27" s="21"/>
      <c r="AB27" s="19"/>
      <c r="AC27" s="19"/>
      <c r="AD27" s="22"/>
      <c r="AE27" s="24"/>
      <c r="AF27" s="19"/>
      <c r="AG27" s="19"/>
      <c r="AH27" s="20"/>
      <c r="AI27" s="21"/>
      <c r="AJ27" s="19"/>
      <c r="AK27" s="19"/>
      <c r="AL27" s="20"/>
      <c r="AM27" s="21"/>
      <c r="AN27" s="19"/>
      <c r="AO27" s="19"/>
      <c r="AP27" s="20"/>
      <c r="AQ27" s="21"/>
      <c r="AR27" s="19"/>
      <c r="AS27" s="19"/>
      <c r="AT27" s="20"/>
      <c r="AU27" s="21"/>
      <c r="AV27" s="19"/>
      <c r="AW27" s="19"/>
      <c r="AX27" s="20"/>
      <c r="AY27" s="21"/>
      <c r="AZ27" s="19"/>
      <c r="BA27" s="19"/>
      <c r="BB27" s="20"/>
    </row>
    <row r="28" spans="1:112" ht="15" customHeight="1" thickBot="1" x14ac:dyDescent="0.25">
      <c r="A28" s="157"/>
      <c r="B28" s="228"/>
      <c r="C28" s="164"/>
      <c r="D28" s="149"/>
      <c r="E28" s="118"/>
      <c r="F28" s="17" t="s">
        <v>26</v>
      </c>
      <c r="G28" s="18"/>
      <c r="H28" s="19"/>
      <c r="I28" s="19"/>
      <c r="J28" s="20"/>
      <c r="K28" s="21" t="s">
        <v>27</v>
      </c>
      <c r="L28" s="19"/>
      <c r="M28" s="19"/>
      <c r="N28" s="20"/>
      <c r="O28" s="21"/>
      <c r="P28" s="19"/>
      <c r="Q28" s="19"/>
      <c r="R28" s="20"/>
      <c r="S28" s="62"/>
      <c r="T28" s="63"/>
      <c r="U28" s="63"/>
      <c r="V28" s="64"/>
      <c r="W28" s="21"/>
      <c r="X28" s="19"/>
      <c r="Y28" s="19"/>
      <c r="Z28" s="20"/>
      <c r="AA28" s="21"/>
      <c r="AB28" s="19"/>
      <c r="AC28" s="19"/>
      <c r="AD28" s="22"/>
      <c r="AE28" s="18"/>
      <c r="AF28" s="19"/>
      <c r="AG28" s="19"/>
      <c r="AH28" s="20"/>
      <c r="AI28" s="21"/>
      <c r="AJ28" s="19"/>
      <c r="AK28" s="19"/>
      <c r="AL28" s="20"/>
      <c r="AM28" s="21"/>
      <c r="AN28" s="19"/>
      <c r="AO28" s="19"/>
      <c r="AP28" s="20"/>
      <c r="AQ28" s="21"/>
      <c r="AR28" s="19"/>
      <c r="AS28" s="19"/>
      <c r="AT28" s="20"/>
      <c r="AU28" s="21"/>
      <c r="AV28" s="19"/>
      <c r="AW28" s="19"/>
      <c r="AX28" s="20"/>
      <c r="AY28" s="21"/>
      <c r="AZ28" s="19"/>
      <c r="BA28" s="19"/>
      <c r="BB28" s="20"/>
    </row>
    <row r="29" spans="1:112" ht="15" customHeight="1" x14ac:dyDescent="0.2">
      <c r="A29" s="156">
        <v>12</v>
      </c>
      <c r="B29" s="227" t="s">
        <v>38</v>
      </c>
      <c r="C29" s="163"/>
      <c r="D29" s="148" t="s">
        <v>23</v>
      </c>
      <c r="E29" s="119"/>
      <c r="F29" s="12" t="s">
        <v>24</v>
      </c>
      <c r="G29" s="18"/>
      <c r="H29" s="19"/>
      <c r="I29" s="19"/>
      <c r="J29" s="20"/>
      <c r="K29" s="21"/>
      <c r="L29" s="19"/>
      <c r="M29" s="19"/>
      <c r="N29" s="20"/>
      <c r="O29" s="21"/>
      <c r="P29" s="19" t="s">
        <v>25</v>
      </c>
      <c r="Q29" s="19"/>
      <c r="R29" s="20"/>
      <c r="S29" s="62"/>
      <c r="T29" s="63"/>
      <c r="U29" s="63"/>
      <c r="V29" s="64"/>
      <c r="W29" s="21"/>
      <c r="X29" s="19"/>
      <c r="Y29" s="19"/>
      <c r="Z29" s="20"/>
      <c r="AA29" s="21"/>
      <c r="AB29" s="19"/>
      <c r="AC29" s="19"/>
      <c r="AD29" s="22"/>
      <c r="AE29" s="18"/>
      <c r="AF29" s="19"/>
      <c r="AG29" s="19"/>
      <c r="AH29" s="20"/>
      <c r="AI29" s="21"/>
      <c r="AJ29" s="19"/>
      <c r="AK29" s="19"/>
      <c r="AL29" s="20"/>
      <c r="AM29" s="21"/>
      <c r="AN29" s="19"/>
      <c r="AO29" s="19"/>
      <c r="AP29" s="20"/>
      <c r="AQ29" s="21"/>
      <c r="AR29" s="19"/>
      <c r="AS29" s="19"/>
      <c r="AT29" s="20"/>
      <c r="AU29" s="21"/>
      <c r="AV29" s="19"/>
      <c r="AW29" s="19"/>
      <c r="AX29" s="20"/>
      <c r="AY29" s="21"/>
      <c r="AZ29" s="19"/>
      <c r="BA29" s="19"/>
      <c r="BB29" s="20"/>
    </row>
    <row r="30" spans="1:112" ht="15" customHeight="1" thickBot="1" x14ac:dyDescent="0.25">
      <c r="A30" s="157"/>
      <c r="B30" s="228"/>
      <c r="C30" s="164"/>
      <c r="D30" s="149"/>
      <c r="E30" s="118"/>
      <c r="F30" s="17" t="s">
        <v>26</v>
      </c>
      <c r="G30" s="18"/>
      <c r="H30" s="19"/>
      <c r="I30" s="19"/>
      <c r="J30" s="20"/>
      <c r="K30" s="21"/>
      <c r="L30" s="19"/>
      <c r="M30" s="19"/>
      <c r="N30" s="20"/>
      <c r="O30" s="21"/>
      <c r="P30" s="19" t="s">
        <v>27</v>
      </c>
      <c r="Q30" s="19"/>
      <c r="R30" s="20"/>
      <c r="S30" s="62"/>
      <c r="T30" s="63"/>
      <c r="U30" s="63"/>
      <c r="V30" s="64"/>
      <c r="W30" s="21"/>
      <c r="X30" s="19"/>
      <c r="Y30" s="19"/>
      <c r="Z30" s="20"/>
      <c r="AA30" s="21"/>
      <c r="AB30" s="19"/>
      <c r="AC30" s="19"/>
      <c r="AD30" s="22"/>
      <c r="AE30" s="18"/>
      <c r="AF30" s="19"/>
      <c r="AG30" s="19"/>
      <c r="AH30" s="20"/>
      <c r="AI30" s="21"/>
      <c r="AJ30" s="19"/>
      <c r="AK30" s="19"/>
      <c r="AL30" s="20"/>
      <c r="AM30" s="21"/>
      <c r="AN30" s="19"/>
      <c r="AO30" s="19"/>
      <c r="AP30" s="20"/>
      <c r="AQ30" s="21"/>
      <c r="AR30" s="19"/>
      <c r="AS30" s="19"/>
      <c r="AT30" s="20"/>
      <c r="AU30" s="21"/>
      <c r="AV30" s="19"/>
      <c r="AW30" s="19"/>
      <c r="AX30" s="20"/>
      <c r="AY30" s="21"/>
      <c r="AZ30" s="19"/>
      <c r="BA30" s="19"/>
      <c r="BB30" s="20"/>
    </row>
    <row r="31" spans="1:112" ht="15" customHeight="1" x14ac:dyDescent="0.2">
      <c r="A31" s="156">
        <v>13</v>
      </c>
      <c r="B31" s="227" t="s">
        <v>39</v>
      </c>
      <c r="C31" s="163"/>
      <c r="D31" s="148" t="s">
        <v>23</v>
      </c>
      <c r="E31" s="119"/>
      <c r="F31" s="12" t="s">
        <v>24</v>
      </c>
      <c r="G31" s="26"/>
      <c r="H31" s="27"/>
      <c r="I31" s="27"/>
      <c r="J31" s="28"/>
      <c r="K31" s="29"/>
      <c r="L31" s="19" t="s">
        <v>25</v>
      </c>
      <c r="M31" s="19"/>
      <c r="N31" s="20"/>
      <c r="O31" s="21"/>
      <c r="P31" s="19"/>
      <c r="Q31" s="19"/>
      <c r="R31" s="20"/>
      <c r="S31" s="62"/>
      <c r="T31" s="63"/>
      <c r="U31" s="63"/>
      <c r="V31" s="64"/>
      <c r="W31" s="21"/>
      <c r="X31" s="19"/>
      <c r="Y31" s="19"/>
      <c r="Z31" s="20"/>
      <c r="AA31" s="21"/>
      <c r="AB31" s="19"/>
      <c r="AC31" s="19"/>
      <c r="AD31" s="22"/>
      <c r="AE31" s="26"/>
      <c r="AF31" s="27"/>
      <c r="AG31" s="27"/>
      <c r="AH31" s="28"/>
      <c r="AI31" s="29"/>
      <c r="AJ31" s="19"/>
      <c r="AK31" s="19"/>
      <c r="AL31" s="20"/>
      <c r="AM31" s="21"/>
      <c r="AN31" s="19"/>
      <c r="AO31" s="19"/>
      <c r="AP31" s="20"/>
      <c r="AQ31" s="21"/>
      <c r="AR31" s="19"/>
      <c r="AS31" s="19"/>
      <c r="AT31" s="20"/>
      <c r="AU31" s="21"/>
      <c r="AV31" s="19"/>
      <c r="AW31" s="19"/>
      <c r="AX31" s="20"/>
      <c r="AY31" s="21"/>
      <c r="AZ31" s="19"/>
      <c r="BA31" s="19"/>
      <c r="BB31" s="20"/>
    </row>
    <row r="32" spans="1:112" ht="15" customHeight="1" thickBot="1" x14ac:dyDescent="0.25">
      <c r="A32" s="157"/>
      <c r="B32" s="228"/>
      <c r="C32" s="164"/>
      <c r="D32" s="149"/>
      <c r="E32" s="118"/>
      <c r="F32" s="17" t="s">
        <v>26</v>
      </c>
      <c r="G32" s="26"/>
      <c r="H32" s="27"/>
      <c r="I32" s="27"/>
      <c r="J32" s="28"/>
      <c r="K32" s="29"/>
      <c r="L32" s="19" t="s">
        <v>27</v>
      </c>
      <c r="M32" s="19"/>
      <c r="N32" s="20"/>
      <c r="O32" s="21"/>
      <c r="P32" s="19"/>
      <c r="Q32" s="19"/>
      <c r="R32" s="20"/>
      <c r="S32" s="62"/>
      <c r="T32" s="63"/>
      <c r="U32" s="63"/>
      <c r="V32" s="64"/>
      <c r="W32" s="21"/>
      <c r="X32" s="19"/>
      <c r="Y32" s="19"/>
      <c r="Z32" s="20"/>
      <c r="AA32" s="21"/>
      <c r="AB32" s="19"/>
      <c r="AC32" s="19"/>
      <c r="AD32" s="22"/>
      <c r="AE32" s="26"/>
      <c r="AF32" s="27"/>
      <c r="AG32" s="27"/>
      <c r="AH32" s="28"/>
      <c r="AI32" s="29"/>
      <c r="AJ32" s="19"/>
      <c r="AK32" s="19"/>
      <c r="AL32" s="20"/>
      <c r="AM32" s="21"/>
      <c r="AN32" s="19"/>
      <c r="AO32" s="19"/>
      <c r="AP32" s="20"/>
      <c r="AQ32" s="21"/>
      <c r="AR32" s="19"/>
      <c r="AS32" s="19"/>
      <c r="AT32" s="20"/>
      <c r="AU32" s="21"/>
      <c r="AV32" s="19"/>
      <c r="AW32" s="19"/>
      <c r="AX32" s="20"/>
      <c r="AY32" s="21"/>
      <c r="AZ32" s="19"/>
      <c r="BA32" s="19"/>
      <c r="BB32" s="20"/>
    </row>
    <row r="33" spans="1:54" ht="15" x14ac:dyDescent="0.2">
      <c r="A33" s="156">
        <v>14</v>
      </c>
      <c r="B33" s="160" t="s">
        <v>40</v>
      </c>
      <c r="C33" s="163"/>
      <c r="D33" s="148" t="s">
        <v>23</v>
      </c>
      <c r="E33" s="119"/>
      <c r="F33" s="12" t="s">
        <v>24</v>
      </c>
      <c r="G33" s="18"/>
      <c r="H33" s="19"/>
      <c r="I33" s="19"/>
      <c r="J33" s="20"/>
      <c r="K33" s="18"/>
      <c r="L33" s="19"/>
      <c r="M33" s="19"/>
      <c r="N33" s="20"/>
      <c r="O33" s="18"/>
      <c r="P33" s="19"/>
      <c r="Q33" s="19" t="s">
        <v>25</v>
      </c>
      <c r="R33" s="20" t="s">
        <v>25</v>
      </c>
      <c r="S33" s="62"/>
      <c r="T33" s="63"/>
      <c r="U33" s="63"/>
      <c r="V33" s="64"/>
      <c r="W33" s="21"/>
      <c r="X33" s="23"/>
      <c r="Y33" s="19"/>
      <c r="Z33" s="20"/>
      <c r="AA33" s="21"/>
      <c r="AB33" s="19"/>
      <c r="AC33" s="19"/>
      <c r="AD33" s="22"/>
      <c r="AE33" s="18"/>
      <c r="AF33" s="19"/>
      <c r="AG33" s="19"/>
      <c r="AH33" s="20"/>
      <c r="AI33" s="18"/>
      <c r="AJ33" s="19"/>
      <c r="AK33" s="19"/>
      <c r="AL33" s="20"/>
      <c r="AM33" s="18"/>
      <c r="AN33" s="19"/>
      <c r="AO33" s="19"/>
      <c r="AP33" s="20"/>
      <c r="AQ33" s="21"/>
      <c r="AR33" s="19"/>
      <c r="AS33" s="19"/>
      <c r="AT33" s="20"/>
      <c r="AU33" s="21"/>
      <c r="AV33" s="23"/>
      <c r="AW33" s="19"/>
      <c r="AX33" s="20"/>
      <c r="AY33" s="21"/>
      <c r="AZ33" s="19"/>
      <c r="BA33" s="19"/>
      <c r="BB33" s="20"/>
    </row>
    <row r="34" spans="1:54" ht="15" customHeight="1" thickBot="1" x14ac:dyDescent="0.25">
      <c r="A34" s="157"/>
      <c r="B34" s="161"/>
      <c r="C34" s="164"/>
      <c r="D34" s="149"/>
      <c r="E34" s="118"/>
      <c r="F34" s="17" t="s">
        <v>26</v>
      </c>
      <c r="G34" s="18"/>
      <c r="H34" s="19"/>
      <c r="I34" s="19"/>
      <c r="J34" s="20"/>
      <c r="K34" s="18"/>
      <c r="L34" s="19"/>
      <c r="M34" s="19"/>
      <c r="N34" s="20"/>
      <c r="O34" s="18"/>
      <c r="P34" s="19"/>
      <c r="Q34" s="19" t="s">
        <v>27</v>
      </c>
      <c r="R34" s="20" t="s">
        <v>27</v>
      </c>
      <c r="S34" s="62"/>
      <c r="T34" s="63"/>
      <c r="U34" s="63"/>
      <c r="V34" s="64"/>
      <c r="W34" s="21"/>
      <c r="X34" s="23"/>
      <c r="Y34" s="19"/>
      <c r="Z34" s="20"/>
      <c r="AA34" s="21"/>
      <c r="AB34" s="19"/>
      <c r="AC34" s="19"/>
      <c r="AD34" s="22"/>
      <c r="AE34" s="18"/>
      <c r="AF34" s="19"/>
      <c r="AG34" s="19"/>
      <c r="AH34" s="20"/>
      <c r="AI34" s="18"/>
      <c r="AJ34" s="19"/>
      <c r="AK34" s="19"/>
      <c r="AL34" s="20"/>
      <c r="AM34" s="18"/>
      <c r="AN34" s="19"/>
      <c r="AO34" s="19"/>
      <c r="AP34" s="20"/>
      <c r="AQ34" s="21"/>
      <c r="AR34" s="19"/>
      <c r="AS34" s="19"/>
      <c r="AT34" s="20"/>
      <c r="AU34" s="21"/>
      <c r="AV34" s="23"/>
      <c r="AW34" s="19"/>
      <c r="AX34" s="20"/>
      <c r="AY34" s="21"/>
      <c r="AZ34" s="19"/>
      <c r="BA34" s="19"/>
      <c r="BB34" s="20"/>
    </row>
    <row r="35" spans="1:54" ht="15" customHeight="1" x14ac:dyDescent="0.2">
      <c r="A35" s="156">
        <v>15</v>
      </c>
      <c r="B35" s="160" t="s">
        <v>41</v>
      </c>
      <c r="C35" s="163"/>
      <c r="D35" s="148" t="s">
        <v>23</v>
      </c>
      <c r="E35" s="119"/>
      <c r="F35" s="12" t="s">
        <v>24</v>
      </c>
      <c r="G35" s="18"/>
      <c r="H35" s="19"/>
      <c r="I35" s="19"/>
      <c r="J35" s="20"/>
      <c r="K35" s="18" t="s">
        <v>25</v>
      </c>
      <c r="L35" s="19"/>
      <c r="M35" s="19"/>
      <c r="N35" s="20"/>
      <c r="O35" s="18"/>
      <c r="P35" s="19"/>
      <c r="Q35" s="19"/>
      <c r="R35" s="20"/>
      <c r="S35" s="62"/>
      <c r="T35" s="63"/>
      <c r="U35" s="63"/>
      <c r="V35" s="64"/>
      <c r="W35" s="21"/>
      <c r="X35" s="23"/>
      <c r="Y35" s="19"/>
      <c r="Z35" s="20"/>
      <c r="AA35" s="21"/>
      <c r="AB35" s="19"/>
      <c r="AC35" s="19"/>
      <c r="AD35" s="22"/>
      <c r="AE35" s="18"/>
      <c r="AF35" s="19"/>
      <c r="AG35" s="19"/>
      <c r="AH35" s="20"/>
      <c r="AI35" s="18"/>
      <c r="AJ35" s="19"/>
      <c r="AK35" s="19"/>
      <c r="AL35" s="20"/>
      <c r="AM35" s="18"/>
      <c r="AN35" s="19"/>
      <c r="AO35" s="19"/>
      <c r="AP35" s="20"/>
      <c r="AQ35" s="21"/>
      <c r="AR35" s="19"/>
      <c r="AS35" s="19"/>
      <c r="AT35" s="20"/>
      <c r="AU35" s="21"/>
      <c r="AV35" s="23"/>
      <c r="AW35" s="19"/>
      <c r="AX35" s="20"/>
      <c r="AY35" s="21"/>
      <c r="AZ35" s="19"/>
      <c r="BA35" s="19"/>
      <c r="BB35" s="20"/>
    </row>
    <row r="36" spans="1:54" ht="15" customHeight="1" thickBot="1" x14ac:dyDescent="0.25">
      <c r="A36" s="157"/>
      <c r="B36" s="161"/>
      <c r="C36" s="164"/>
      <c r="D36" s="149"/>
      <c r="E36" s="118"/>
      <c r="F36" s="17" t="s">
        <v>26</v>
      </c>
      <c r="G36" s="30"/>
      <c r="H36" s="31"/>
      <c r="I36" s="31"/>
      <c r="J36" s="32"/>
      <c r="K36" s="30" t="s">
        <v>27</v>
      </c>
      <c r="L36" s="31"/>
      <c r="M36" s="31"/>
      <c r="N36" s="32"/>
      <c r="O36" s="30"/>
      <c r="P36" s="31"/>
      <c r="Q36" s="31"/>
      <c r="R36" s="32"/>
      <c r="S36" s="65"/>
      <c r="T36" s="66"/>
      <c r="U36" s="66"/>
      <c r="V36" s="67"/>
      <c r="W36" s="33"/>
      <c r="X36" s="34"/>
      <c r="Y36" s="31"/>
      <c r="Z36" s="32"/>
      <c r="AA36" s="33"/>
      <c r="AB36" s="31"/>
      <c r="AC36" s="31"/>
      <c r="AD36" s="35"/>
      <c r="AE36" s="18"/>
      <c r="AF36" s="19"/>
      <c r="AG36" s="19"/>
      <c r="AH36" s="20"/>
      <c r="AI36" s="18"/>
      <c r="AJ36" s="19"/>
      <c r="AK36" s="19"/>
      <c r="AL36" s="20"/>
      <c r="AM36" s="18"/>
      <c r="AN36" s="19"/>
      <c r="AO36" s="19"/>
      <c r="AP36" s="20"/>
      <c r="AQ36" s="18"/>
      <c r="AR36" s="19"/>
      <c r="AS36" s="19"/>
      <c r="AT36" s="20"/>
      <c r="AU36" s="18"/>
      <c r="AV36" s="23"/>
      <c r="AW36" s="19"/>
      <c r="AX36" s="20"/>
      <c r="AY36" s="18"/>
      <c r="AZ36" s="19"/>
      <c r="BA36" s="19"/>
      <c r="BB36" s="20"/>
    </row>
    <row r="37" spans="1:54" ht="15" customHeight="1" x14ac:dyDescent="0.2">
      <c r="A37" s="156">
        <v>16</v>
      </c>
      <c r="B37" s="160" t="s">
        <v>42</v>
      </c>
      <c r="C37" s="116"/>
      <c r="D37" s="148" t="s">
        <v>23</v>
      </c>
      <c r="E37" s="119"/>
      <c r="F37" s="12" t="s">
        <v>24</v>
      </c>
      <c r="G37" s="30"/>
      <c r="H37" s="31"/>
      <c r="I37" s="31"/>
      <c r="J37" s="32" t="s">
        <v>25</v>
      </c>
      <c r="K37" s="30" t="s">
        <v>25</v>
      </c>
      <c r="L37" s="31"/>
      <c r="M37" s="31"/>
      <c r="N37" s="32"/>
      <c r="O37" s="30"/>
      <c r="P37" s="31"/>
      <c r="Q37" s="31"/>
      <c r="R37" s="32"/>
      <c r="S37" s="65"/>
      <c r="T37" s="66"/>
      <c r="U37" s="66"/>
      <c r="V37" s="67"/>
      <c r="W37" s="33"/>
      <c r="X37" s="34"/>
      <c r="Y37" s="31"/>
      <c r="Z37" s="32"/>
      <c r="AA37" s="33"/>
      <c r="AB37" s="31"/>
      <c r="AC37" s="31"/>
      <c r="AD37" s="35"/>
      <c r="AE37" s="13"/>
      <c r="AF37" s="14"/>
      <c r="AG37" s="14"/>
      <c r="AH37" s="15"/>
      <c r="AI37" s="13"/>
      <c r="AJ37" s="14"/>
      <c r="AK37" s="14"/>
      <c r="AL37" s="15"/>
      <c r="AM37" s="13"/>
      <c r="AN37" s="14"/>
      <c r="AO37" s="14"/>
      <c r="AP37" s="15"/>
      <c r="AQ37" s="16"/>
      <c r="AR37" s="14"/>
      <c r="AS37" s="14"/>
      <c r="AT37" s="15"/>
      <c r="AU37" s="16"/>
      <c r="AV37" s="36"/>
      <c r="AW37" s="14"/>
      <c r="AX37" s="15"/>
      <c r="AY37" s="16"/>
      <c r="AZ37" s="14"/>
      <c r="BA37" s="14"/>
      <c r="BB37" s="15"/>
    </row>
    <row r="38" spans="1:54" ht="15" customHeight="1" thickBot="1" x14ac:dyDescent="0.25">
      <c r="A38" s="157"/>
      <c r="B38" s="161"/>
      <c r="C38" s="117"/>
      <c r="D38" s="149"/>
      <c r="E38" s="118"/>
      <c r="F38" s="17" t="s">
        <v>26</v>
      </c>
      <c r="G38" s="30"/>
      <c r="H38" s="31"/>
      <c r="I38" s="31"/>
      <c r="J38" s="32" t="s">
        <v>27</v>
      </c>
      <c r="K38" s="30" t="s">
        <v>27</v>
      </c>
      <c r="L38" s="31"/>
      <c r="M38" s="31"/>
      <c r="N38" s="32"/>
      <c r="O38" s="30"/>
      <c r="P38" s="31"/>
      <c r="Q38" s="31"/>
      <c r="R38" s="32"/>
      <c r="S38" s="65"/>
      <c r="T38" s="66"/>
      <c r="U38" s="66"/>
      <c r="V38" s="67"/>
      <c r="W38" s="33"/>
      <c r="X38" s="34"/>
      <c r="Y38" s="31"/>
      <c r="Z38" s="32"/>
      <c r="AA38" s="33"/>
      <c r="AB38" s="31"/>
      <c r="AC38" s="31"/>
      <c r="AD38" s="35"/>
      <c r="AE38" s="13"/>
      <c r="AF38" s="14"/>
      <c r="AG38" s="14"/>
      <c r="AH38" s="15"/>
      <c r="AI38" s="13"/>
      <c r="AJ38" s="14"/>
      <c r="AK38" s="14"/>
      <c r="AL38" s="15"/>
      <c r="AM38" s="13"/>
      <c r="AN38" s="14"/>
      <c r="AO38" s="14"/>
      <c r="AP38" s="15"/>
      <c r="AQ38" s="16"/>
      <c r="AR38" s="14"/>
      <c r="AS38" s="14"/>
      <c r="AT38" s="15"/>
      <c r="AU38" s="16"/>
      <c r="AV38" s="36"/>
      <c r="AW38" s="14"/>
      <c r="AX38" s="15"/>
      <c r="AY38" s="16"/>
      <c r="AZ38" s="14"/>
      <c r="BA38" s="14"/>
      <c r="BB38" s="15"/>
    </row>
    <row r="39" spans="1:54" ht="15" x14ac:dyDescent="0.2">
      <c r="A39" s="156">
        <v>17</v>
      </c>
      <c r="B39" s="160" t="s">
        <v>43</v>
      </c>
      <c r="C39" s="25"/>
      <c r="D39" s="148" t="s">
        <v>23</v>
      </c>
      <c r="E39" s="119"/>
      <c r="F39" s="12" t="s">
        <v>24</v>
      </c>
      <c r="G39" s="30"/>
      <c r="H39" s="31"/>
      <c r="I39" s="31"/>
      <c r="J39" s="32"/>
      <c r="K39" s="30"/>
      <c r="L39" s="31"/>
      <c r="M39" s="31"/>
      <c r="N39" s="32" t="s">
        <v>25</v>
      </c>
      <c r="O39" s="30"/>
      <c r="P39" s="31"/>
      <c r="Q39" s="31"/>
      <c r="R39" s="32"/>
      <c r="S39" s="65"/>
      <c r="T39" s="66"/>
      <c r="U39" s="66"/>
      <c r="V39" s="67"/>
      <c r="W39" s="33"/>
      <c r="X39" s="34"/>
      <c r="Y39" s="31"/>
      <c r="Z39" s="32"/>
      <c r="AA39" s="33"/>
      <c r="AB39" s="31"/>
      <c r="AC39" s="31"/>
      <c r="AD39" s="35"/>
      <c r="AE39" s="13"/>
      <c r="AF39" s="14"/>
      <c r="AG39" s="14"/>
      <c r="AH39" s="15"/>
      <c r="AI39" s="13"/>
      <c r="AJ39" s="14"/>
      <c r="AK39" s="14"/>
      <c r="AL39" s="15"/>
      <c r="AM39" s="13"/>
      <c r="AN39" s="14"/>
      <c r="AO39" s="14"/>
      <c r="AP39" s="15"/>
      <c r="AQ39" s="16"/>
      <c r="AR39" s="14"/>
      <c r="AS39" s="14"/>
      <c r="AT39" s="15"/>
      <c r="AU39" s="16"/>
      <c r="AV39" s="36"/>
      <c r="AW39" s="14"/>
      <c r="AX39" s="15"/>
      <c r="AY39" s="16"/>
      <c r="AZ39" s="14"/>
      <c r="BA39" s="14"/>
      <c r="BB39" s="15"/>
    </row>
    <row r="40" spans="1:54" ht="15.75" thickBot="1" x14ac:dyDescent="0.25">
      <c r="A40" s="157"/>
      <c r="B40" s="161"/>
      <c r="C40" s="25"/>
      <c r="D40" s="149"/>
      <c r="E40" s="118"/>
      <c r="F40" s="17" t="s">
        <v>26</v>
      </c>
      <c r="G40" s="30"/>
      <c r="H40" s="31"/>
      <c r="I40" s="31"/>
      <c r="J40" s="32"/>
      <c r="K40" s="30"/>
      <c r="L40" s="31"/>
      <c r="M40" s="31"/>
      <c r="N40" s="32" t="s">
        <v>27</v>
      </c>
      <c r="O40" s="30"/>
      <c r="P40" s="31"/>
      <c r="Q40" s="31"/>
      <c r="R40" s="32"/>
      <c r="S40" s="65"/>
      <c r="T40" s="66"/>
      <c r="U40" s="66"/>
      <c r="V40" s="67"/>
      <c r="W40" s="33"/>
      <c r="X40" s="34"/>
      <c r="Y40" s="31"/>
      <c r="Z40" s="32"/>
      <c r="AA40" s="33"/>
      <c r="AB40" s="31"/>
      <c r="AC40" s="31"/>
      <c r="AD40" s="35"/>
      <c r="AE40" s="13"/>
      <c r="AF40" s="14"/>
      <c r="AG40" s="14"/>
      <c r="AH40" s="15"/>
      <c r="AI40" s="13"/>
      <c r="AJ40" s="14"/>
      <c r="AK40" s="14"/>
      <c r="AL40" s="15"/>
      <c r="AM40" s="13"/>
      <c r="AN40" s="14"/>
      <c r="AO40" s="14"/>
      <c r="AP40" s="15"/>
      <c r="AQ40" s="16"/>
      <c r="AR40" s="14"/>
      <c r="AS40" s="14"/>
      <c r="AT40" s="15"/>
      <c r="AU40" s="16"/>
      <c r="AV40" s="36"/>
      <c r="AW40" s="14"/>
      <c r="AX40" s="15"/>
      <c r="AY40" s="16"/>
      <c r="AZ40" s="14"/>
      <c r="BA40" s="14"/>
      <c r="BB40" s="15"/>
    </row>
    <row r="41" spans="1:54" ht="15" customHeight="1" x14ac:dyDescent="0.2">
      <c r="A41" s="156"/>
      <c r="B41" s="187" t="s">
        <v>44</v>
      </c>
      <c r="C41" s="163"/>
      <c r="D41" s="119"/>
      <c r="E41" s="119"/>
      <c r="F41" s="12" t="s">
        <v>24</v>
      </c>
      <c r="G41" s="18"/>
      <c r="H41" s="19"/>
      <c r="I41" s="19"/>
      <c r="J41" s="20"/>
      <c r="K41" s="18"/>
      <c r="L41" s="19"/>
      <c r="M41" s="19"/>
      <c r="N41" s="20"/>
      <c r="O41" s="18"/>
      <c r="P41" s="19"/>
      <c r="Q41" s="19"/>
      <c r="R41" s="20"/>
      <c r="S41" s="62"/>
      <c r="T41" s="69"/>
      <c r="U41" s="69"/>
      <c r="V41" s="64"/>
      <c r="W41" s="21"/>
      <c r="X41" s="19"/>
      <c r="Y41" s="19"/>
      <c r="Z41" s="20"/>
      <c r="AA41" s="21"/>
      <c r="AB41" s="19"/>
      <c r="AC41" s="19"/>
      <c r="AD41" s="22"/>
      <c r="AE41" s="18"/>
      <c r="AF41" s="19"/>
      <c r="AG41" s="19"/>
      <c r="AH41" s="20"/>
      <c r="AI41" s="18"/>
      <c r="AJ41" s="19"/>
      <c r="AK41" s="19"/>
      <c r="AL41" s="20"/>
      <c r="AM41" s="18"/>
      <c r="AN41" s="19"/>
      <c r="AO41" s="19"/>
      <c r="AP41" s="20"/>
      <c r="AQ41" s="21"/>
      <c r="AR41" s="19"/>
      <c r="AS41" s="19"/>
      <c r="AT41" s="20"/>
      <c r="AU41" s="21"/>
      <c r="AV41" s="19"/>
      <c r="AW41" s="19"/>
      <c r="AX41" s="20"/>
      <c r="AY41" s="21"/>
      <c r="AZ41" s="19"/>
      <c r="BA41" s="19"/>
      <c r="BB41" s="20"/>
    </row>
    <row r="42" spans="1:54" ht="15" customHeight="1" thickBot="1" x14ac:dyDescent="0.25">
      <c r="A42" s="157"/>
      <c r="B42" s="188"/>
      <c r="C42" s="164"/>
      <c r="D42" s="118"/>
      <c r="E42" s="118"/>
      <c r="F42" s="17" t="s">
        <v>26</v>
      </c>
      <c r="G42" s="18"/>
      <c r="H42" s="19"/>
      <c r="I42" s="19"/>
      <c r="J42" s="20"/>
      <c r="K42" s="18"/>
      <c r="L42" s="19"/>
      <c r="M42" s="19"/>
      <c r="N42" s="20"/>
      <c r="O42" s="18"/>
      <c r="P42" s="19"/>
      <c r="Q42" s="19"/>
      <c r="R42" s="20"/>
      <c r="S42" s="62"/>
      <c r="T42" s="69"/>
      <c r="U42" s="69"/>
      <c r="V42" s="64"/>
      <c r="W42" s="21"/>
      <c r="X42" s="19"/>
      <c r="Y42" s="19"/>
      <c r="Z42" s="20"/>
      <c r="AA42" s="21"/>
      <c r="AB42" s="19"/>
      <c r="AC42" s="19"/>
      <c r="AD42" s="22"/>
      <c r="AE42" s="18"/>
      <c r="AF42" s="19"/>
      <c r="AG42" s="19"/>
      <c r="AH42" s="20"/>
      <c r="AI42" s="18"/>
      <c r="AJ42" s="19"/>
      <c r="AK42" s="19"/>
      <c r="AL42" s="20"/>
      <c r="AM42" s="18"/>
      <c r="AN42" s="19"/>
      <c r="AO42" s="19"/>
      <c r="AP42" s="20"/>
      <c r="AQ42" s="21"/>
      <c r="AR42" s="19"/>
      <c r="AS42" s="19"/>
      <c r="AT42" s="20"/>
      <c r="AU42" s="21"/>
      <c r="AV42" s="19"/>
      <c r="AW42" s="19"/>
      <c r="AX42" s="20"/>
      <c r="AY42" s="21"/>
      <c r="AZ42" s="19"/>
      <c r="BA42" s="19"/>
      <c r="BB42" s="20"/>
    </row>
    <row r="43" spans="1:54" ht="15" customHeight="1" x14ac:dyDescent="0.2">
      <c r="A43" s="156">
        <v>18</v>
      </c>
      <c r="B43" s="152" t="s">
        <v>45</v>
      </c>
      <c r="C43" s="25"/>
      <c r="D43" s="148" t="s">
        <v>23</v>
      </c>
      <c r="E43" s="119"/>
      <c r="F43" s="12" t="s">
        <v>24</v>
      </c>
      <c r="G43" s="18"/>
      <c r="H43" s="19"/>
      <c r="I43" s="19"/>
      <c r="J43" s="20" t="s">
        <v>25</v>
      </c>
      <c r="K43" s="18"/>
      <c r="L43" s="19"/>
      <c r="M43" s="19"/>
      <c r="N43" s="20"/>
      <c r="O43" s="18"/>
      <c r="P43" s="19"/>
      <c r="Q43" s="19"/>
      <c r="R43" s="20"/>
      <c r="S43" s="62"/>
      <c r="T43" s="69"/>
      <c r="U43" s="69"/>
      <c r="V43" s="64"/>
      <c r="W43" s="21"/>
      <c r="X43" s="19"/>
      <c r="Y43" s="19"/>
      <c r="Z43" s="20"/>
      <c r="AA43" s="21"/>
      <c r="AB43" s="19"/>
      <c r="AC43" s="19"/>
      <c r="AD43" s="22"/>
      <c r="AE43" s="18"/>
      <c r="AF43" s="19"/>
      <c r="AG43" s="19"/>
      <c r="AH43" s="20"/>
      <c r="AI43" s="18"/>
      <c r="AJ43" s="19"/>
      <c r="AK43" s="19"/>
      <c r="AL43" s="20"/>
      <c r="AM43" s="18"/>
      <c r="AN43" s="19"/>
      <c r="AO43" s="19"/>
      <c r="AP43" s="20"/>
      <c r="AQ43" s="21"/>
      <c r="AR43" s="19"/>
      <c r="AS43" s="19"/>
      <c r="AT43" s="20"/>
      <c r="AU43" s="21"/>
      <c r="AV43" s="19"/>
      <c r="AW43" s="19"/>
      <c r="AX43" s="20"/>
      <c r="AY43" s="21"/>
      <c r="AZ43" s="19"/>
      <c r="BA43" s="19"/>
      <c r="BB43" s="20"/>
    </row>
    <row r="44" spans="1:54" ht="15" customHeight="1" thickBot="1" x14ac:dyDescent="0.25">
      <c r="A44" s="157"/>
      <c r="B44" s="153"/>
      <c r="C44" s="25"/>
      <c r="D44" s="149"/>
      <c r="E44" s="118"/>
      <c r="F44" s="17" t="s">
        <v>26</v>
      </c>
      <c r="G44" s="18"/>
      <c r="H44" s="19"/>
      <c r="I44" s="19"/>
      <c r="J44" s="20" t="s">
        <v>27</v>
      </c>
      <c r="K44" s="18"/>
      <c r="L44" s="19"/>
      <c r="M44" s="19"/>
      <c r="N44" s="20"/>
      <c r="O44" s="18"/>
      <c r="P44" s="19"/>
      <c r="Q44" s="19"/>
      <c r="R44" s="20"/>
      <c r="S44" s="62"/>
      <c r="T44" s="69"/>
      <c r="U44" s="69"/>
      <c r="V44" s="64"/>
      <c r="W44" s="21"/>
      <c r="X44" s="19"/>
      <c r="Y44" s="19"/>
      <c r="Z44" s="20"/>
      <c r="AA44" s="21"/>
      <c r="AB44" s="19"/>
      <c r="AC44" s="19"/>
      <c r="AD44" s="22"/>
      <c r="AE44" s="18"/>
      <c r="AF44" s="19"/>
      <c r="AG44" s="19"/>
      <c r="AH44" s="20"/>
      <c r="AI44" s="18"/>
      <c r="AJ44" s="19"/>
      <c r="AK44" s="19"/>
      <c r="AL44" s="20"/>
      <c r="AM44" s="18"/>
      <c r="AN44" s="19"/>
      <c r="AO44" s="19"/>
      <c r="AP44" s="20"/>
      <c r="AQ44" s="21"/>
      <c r="AR44" s="19"/>
      <c r="AS44" s="19"/>
      <c r="AT44" s="20"/>
      <c r="AU44" s="21"/>
      <c r="AV44" s="19"/>
      <c r="AW44" s="19"/>
      <c r="AX44" s="20"/>
      <c r="AY44" s="21"/>
      <c r="AZ44" s="19"/>
      <c r="BA44" s="19"/>
      <c r="BB44" s="20"/>
    </row>
    <row r="45" spans="1:54" ht="15" customHeight="1" x14ac:dyDescent="0.2">
      <c r="A45" s="156">
        <v>19</v>
      </c>
      <c r="B45" s="189" t="s">
        <v>46</v>
      </c>
      <c r="C45" s="163"/>
      <c r="D45" s="148" t="s">
        <v>23</v>
      </c>
      <c r="E45" s="119"/>
      <c r="F45" s="12" t="s">
        <v>24</v>
      </c>
      <c r="G45" s="18"/>
      <c r="H45" s="19"/>
      <c r="I45" s="19"/>
      <c r="J45" s="20"/>
      <c r="K45" s="18"/>
      <c r="L45" s="19"/>
      <c r="M45" s="19"/>
      <c r="N45" s="20"/>
      <c r="O45" s="18"/>
      <c r="P45" s="19"/>
      <c r="Q45" s="19" t="s">
        <v>25</v>
      </c>
      <c r="R45" s="20"/>
      <c r="S45" s="62"/>
      <c r="T45" s="70"/>
      <c r="U45" s="69"/>
      <c r="V45" s="64"/>
      <c r="W45" s="21"/>
      <c r="X45" s="23"/>
      <c r="Y45" s="19"/>
      <c r="Z45" s="20"/>
      <c r="AA45" s="21"/>
      <c r="AB45" s="19"/>
      <c r="AC45" s="19"/>
      <c r="AD45" s="22"/>
      <c r="AE45" s="18"/>
      <c r="AF45" s="19"/>
      <c r="AG45" s="19"/>
      <c r="AH45" s="20"/>
      <c r="AI45" s="18"/>
      <c r="AJ45" s="19"/>
      <c r="AK45" s="19"/>
      <c r="AL45" s="20"/>
      <c r="AM45" s="18"/>
      <c r="AN45" s="19"/>
      <c r="AO45" s="19"/>
      <c r="AP45" s="20"/>
      <c r="AQ45" s="21"/>
      <c r="AR45" s="19"/>
      <c r="AS45" s="19"/>
      <c r="AT45" s="20"/>
      <c r="AU45" s="21"/>
      <c r="AV45" s="23"/>
      <c r="AW45" s="19"/>
      <c r="AX45" s="20"/>
      <c r="AY45" s="21"/>
      <c r="AZ45" s="19"/>
      <c r="BA45" s="19"/>
      <c r="BB45" s="20"/>
    </row>
    <row r="46" spans="1:54" ht="15" customHeight="1" thickBot="1" x14ac:dyDescent="0.25">
      <c r="A46" s="157"/>
      <c r="B46" s="161"/>
      <c r="C46" s="164"/>
      <c r="D46" s="149"/>
      <c r="E46" s="118"/>
      <c r="F46" s="17" t="s">
        <v>26</v>
      </c>
      <c r="G46" s="18"/>
      <c r="H46" s="19"/>
      <c r="I46" s="19"/>
      <c r="J46" s="20"/>
      <c r="K46" s="18"/>
      <c r="L46" s="19"/>
      <c r="M46" s="19"/>
      <c r="N46" s="20"/>
      <c r="O46" s="18"/>
      <c r="P46" s="19"/>
      <c r="Q46" s="19" t="s">
        <v>27</v>
      </c>
      <c r="R46" s="20"/>
      <c r="S46" s="62"/>
      <c r="T46" s="69"/>
      <c r="U46" s="69"/>
      <c r="V46" s="64"/>
      <c r="W46" s="21"/>
      <c r="X46" s="23"/>
      <c r="Y46" s="19"/>
      <c r="Z46" s="20"/>
      <c r="AA46" s="21"/>
      <c r="AB46" s="19"/>
      <c r="AC46" s="19"/>
      <c r="AD46" s="22"/>
      <c r="AE46" s="18"/>
      <c r="AF46" s="19"/>
      <c r="AG46" s="19"/>
      <c r="AH46" s="20"/>
      <c r="AI46" s="18"/>
      <c r="AJ46" s="19"/>
      <c r="AK46" s="19"/>
      <c r="AL46" s="20"/>
      <c r="AM46" s="18"/>
      <c r="AN46" s="19"/>
      <c r="AO46" s="19"/>
      <c r="AP46" s="20"/>
      <c r="AQ46" s="21"/>
      <c r="AR46" s="19"/>
      <c r="AS46" s="19"/>
      <c r="AT46" s="20"/>
      <c r="AU46" s="21"/>
      <c r="AV46" s="23"/>
      <c r="AW46" s="19"/>
      <c r="AX46" s="20"/>
      <c r="AY46" s="21"/>
      <c r="AZ46" s="19"/>
      <c r="BA46" s="19"/>
      <c r="BB46" s="20"/>
    </row>
    <row r="47" spans="1:54" ht="24.75" customHeight="1" x14ac:dyDescent="0.2">
      <c r="A47" s="156">
        <v>20</v>
      </c>
      <c r="B47" s="189" t="s">
        <v>47</v>
      </c>
      <c r="C47" s="163"/>
      <c r="D47" s="148" t="s">
        <v>23</v>
      </c>
      <c r="E47" s="119"/>
      <c r="F47" s="12" t="s">
        <v>24</v>
      </c>
      <c r="G47" s="18"/>
      <c r="H47" s="19"/>
      <c r="I47" s="19" t="s">
        <v>25</v>
      </c>
      <c r="J47" s="20"/>
      <c r="K47" s="18"/>
      <c r="L47" s="19"/>
      <c r="M47" s="19"/>
      <c r="N47" s="20"/>
      <c r="O47" s="1"/>
      <c r="P47" s="19"/>
      <c r="Q47" s="19"/>
      <c r="R47" s="20"/>
      <c r="S47" s="62"/>
      <c r="T47" s="63"/>
      <c r="U47" s="63"/>
      <c r="V47" s="64"/>
      <c r="W47" s="21"/>
      <c r="X47" s="23"/>
      <c r="Y47" s="19"/>
      <c r="Z47" s="20"/>
      <c r="AA47" s="21"/>
      <c r="AB47" s="19"/>
      <c r="AC47" s="19"/>
      <c r="AD47" s="22"/>
      <c r="AE47" s="18"/>
      <c r="AF47" s="19"/>
      <c r="AG47" s="19"/>
      <c r="AH47" s="20"/>
      <c r="AI47" s="18"/>
      <c r="AJ47" s="19"/>
      <c r="AK47" s="19"/>
      <c r="AL47" s="20"/>
      <c r="AM47" s="18"/>
      <c r="AN47" s="19"/>
      <c r="AO47" s="19"/>
      <c r="AP47" s="20"/>
      <c r="AQ47" s="21"/>
      <c r="AR47" s="19"/>
      <c r="AS47" s="19"/>
      <c r="AT47" s="20"/>
      <c r="AU47" s="21"/>
      <c r="AV47" s="23"/>
      <c r="AW47" s="19"/>
      <c r="AX47" s="20"/>
      <c r="AY47" s="21"/>
      <c r="AZ47" s="19"/>
      <c r="BA47" s="19"/>
      <c r="BB47" s="20"/>
    </row>
    <row r="48" spans="1:54" ht="24.75" customHeight="1" thickBot="1" x14ac:dyDescent="0.25">
      <c r="A48" s="157"/>
      <c r="B48" s="161"/>
      <c r="C48" s="164"/>
      <c r="D48" s="149"/>
      <c r="E48" s="118"/>
      <c r="F48" s="17" t="s">
        <v>26</v>
      </c>
      <c r="G48" s="18"/>
      <c r="H48" s="19"/>
      <c r="I48" s="19" t="s">
        <v>27</v>
      </c>
      <c r="J48" s="20"/>
      <c r="K48" s="18"/>
      <c r="L48" s="19"/>
      <c r="M48" s="19"/>
      <c r="N48" s="20"/>
      <c r="O48" s="91"/>
      <c r="P48" s="19"/>
      <c r="Q48" s="19"/>
      <c r="R48" s="20"/>
      <c r="S48" s="62"/>
      <c r="T48" s="63"/>
      <c r="U48" s="63"/>
      <c r="V48" s="64"/>
      <c r="W48" s="21"/>
      <c r="X48" s="23"/>
      <c r="Y48" s="19"/>
      <c r="Z48" s="20"/>
      <c r="AA48" s="21"/>
      <c r="AB48" s="19"/>
      <c r="AC48" s="19"/>
      <c r="AD48" s="22"/>
      <c r="AE48" s="18"/>
      <c r="AF48" s="19"/>
      <c r="AG48" s="19"/>
      <c r="AH48" s="20"/>
      <c r="AI48" s="18"/>
      <c r="AJ48" s="19"/>
      <c r="AK48" s="19"/>
      <c r="AL48" s="20"/>
      <c r="AM48" s="18"/>
      <c r="AN48" s="19"/>
      <c r="AO48" s="19"/>
      <c r="AP48" s="20"/>
      <c r="AQ48" s="21"/>
      <c r="AR48" s="19"/>
      <c r="AS48" s="19"/>
      <c r="AT48" s="20"/>
      <c r="AU48" s="21"/>
      <c r="AV48" s="23"/>
      <c r="AW48" s="19"/>
      <c r="AX48" s="20"/>
      <c r="AY48" s="21"/>
      <c r="AZ48" s="19"/>
      <c r="BA48" s="19"/>
      <c r="BB48" s="20"/>
    </row>
    <row r="49" spans="1:54" ht="15" customHeight="1" x14ac:dyDescent="0.2">
      <c r="A49" s="156">
        <v>21</v>
      </c>
      <c r="B49" s="189" t="s">
        <v>48</v>
      </c>
      <c r="C49" s="163"/>
      <c r="D49" s="148" t="s">
        <v>49</v>
      </c>
      <c r="E49" s="119"/>
      <c r="F49" s="12" t="s">
        <v>24</v>
      </c>
      <c r="G49" s="18"/>
      <c r="H49" s="19"/>
      <c r="I49" s="19" t="s">
        <v>25</v>
      </c>
      <c r="J49" s="20"/>
      <c r="K49" s="18"/>
      <c r="L49" s="19"/>
      <c r="M49" s="19" t="s">
        <v>25</v>
      </c>
      <c r="N49" s="20"/>
      <c r="O49" s="18"/>
      <c r="P49" s="19"/>
      <c r="Q49" s="19" t="s">
        <v>25</v>
      </c>
      <c r="R49" s="20"/>
      <c r="S49" s="62"/>
      <c r="T49" s="63"/>
      <c r="U49" s="63" t="s">
        <v>25</v>
      </c>
      <c r="V49" s="64"/>
      <c r="W49" s="21"/>
      <c r="X49" s="19"/>
      <c r="Y49" s="19" t="s">
        <v>25</v>
      </c>
      <c r="Z49" s="20"/>
      <c r="AA49" s="21"/>
      <c r="AB49" s="19"/>
      <c r="AC49" s="19" t="s">
        <v>25</v>
      </c>
      <c r="AD49" s="22"/>
      <c r="AE49" s="18"/>
      <c r="AF49" s="19"/>
      <c r="AG49" s="19" t="s">
        <v>25</v>
      </c>
      <c r="AH49" s="20"/>
      <c r="AI49" s="18"/>
      <c r="AJ49" s="19"/>
      <c r="AK49" s="19" t="s">
        <v>25</v>
      </c>
      <c r="AL49" s="20"/>
      <c r="AM49" s="18"/>
      <c r="AN49" s="19"/>
      <c r="AO49" s="19" t="s">
        <v>25</v>
      </c>
      <c r="AP49" s="20"/>
      <c r="AQ49" s="21"/>
      <c r="AR49" s="19"/>
      <c r="AS49" s="19" t="s">
        <v>25</v>
      </c>
      <c r="AT49" s="20"/>
      <c r="AU49" s="21"/>
      <c r="AV49" s="19"/>
      <c r="AW49" s="19" t="s">
        <v>25</v>
      </c>
      <c r="AX49" s="20"/>
      <c r="AY49" s="21"/>
      <c r="AZ49" s="19"/>
      <c r="BA49" s="19" t="s">
        <v>25</v>
      </c>
      <c r="BB49" s="20"/>
    </row>
    <row r="50" spans="1:54" ht="15" customHeight="1" thickBot="1" x14ac:dyDescent="0.25">
      <c r="A50" s="157"/>
      <c r="B50" s="161"/>
      <c r="C50" s="164"/>
      <c r="D50" s="149"/>
      <c r="E50" s="118"/>
      <c r="F50" s="17" t="s">
        <v>26</v>
      </c>
      <c r="G50" s="18"/>
      <c r="H50" s="19"/>
      <c r="I50" s="19" t="s">
        <v>27</v>
      </c>
      <c r="J50" s="20"/>
      <c r="K50" s="18"/>
      <c r="L50" s="19"/>
      <c r="M50" s="19" t="s">
        <v>27</v>
      </c>
      <c r="N50" s="20"/>
      <c r="O50" s="18"/>
      <c r="P50" s="19"/>
      <c r="Q50" s="19" t="s">
        <v>27</v>
      </c>
      <c r="R50" s="20"/>
      <c r="S50" s="62"/>
      <c r="T50" s="63"/>
      <c r="U50" s="63"/>
      <c r="V50" s="64"/>
      <c r="W50" s="21"/>
      <c r="X50" s="19"/>
      <c r="Y50" s="19"/>
      <c r="Z50" s="20"/>
      <c r="AA50" s="21"/>
      <c r="AB50" s="19"/>
      <c r="AC50" s="19"/>
      <c r="AD50" s="22"/>
      <c r="AE50" s="18"/>
      <c r="AF50" s="19"/>
      <c r="AG50" s="19"/>
      <c r="AH50" s="20"/>
      <c r="AI50" s="18"/>
      <c r="AJ50" s="19"/>
      <c r="AK50" s="19"/>
      <c r="AL50" s="20"/>
      <c r="AM50" s="18"/>
      <c r="AN50" s="19"/>
      <c r="AO50" s="19"/>
      <c r="AP50" s="20"/>
      <c r="AQ50" s="21"/>
      <c r="AR50" s="19"/>
      <c r="AS50" s="19"/>
      <c r="AT50" s="20"/>
      <c r="AU50" s="21"/>
      <c r="AV50" s="19"/>
      <c r="AW50" s="19"/>
      <c r="AX50" s="20"/>
      <c r="AY50" s="21"/>
      <c r="AZ50" s="19"/>
      <c r="BA50" s="19"/>
      <c r="BB50" s="20"/>
    </row>
    <row r="51" spans="1:54" ht="15" customHeight="1" x14ac:dyDescent="0.2">
      <c r="A51" s="156"/>
      <c r="B51" s="187" t="s">
        <v>50</v>
      </c>
      <c r="C51" s="163"/>
      <c r="D51" s="119"/>
      <c r="E51" s="119"/>
      <c r="F51" s="12" t="s">
        <v>24</v>
      </c>
      <c r="G51" s="26"/>
      <c r="H51" s="27"/>
      <c r="I51" s="27"/>
      <c r="J51" s="28"/>
      <c r="K51" s="29"/>
      <c r="L51" s="19"/>
      <c r="M51" s="19"/>
      <c r="N51" s="20"/>
      <c r="O51" s="21"/>
      <c r="P51" s="19"/>
      <c r="Q51" s="19"/>
      <c r="R51" s="20"/>
      <c r="S51" s="62"/>
      <c r="T51" s="69"/>
      <c r="U51" s="63"/>
      <c r="V51" s="64"/>
      <c r="W51" s="21"/>
      <c r="X51" s="19"/>
      <c r="Y51" s="19"/>
      <c r="Z51" s="20"/>
      <c r="AA51" s="21"/>
      <c r="AB51" s="19"/>
      <c r="AC51" s="19"/>
      <c r="AD51" s="22"/>
      <c r="AE51" s="26"/>
      <c r="AF51" s="27"/>
      <c r="AG51" s="27"/>
      <c r="AH51" s="28"/>
      <c r="AI51" s="29"/>
      <c r="AJ51" s="19"/>
      <c r="AK51" s="19"/>
      <c r="AL51" s="20"/>
      <c r="AM51" s="21"/>
      <c r="AN51" s="19"/>
      <c r="AO51" s="19"/>
      <c r="AP51" s="20"/>
      <c r="AQ51" s="21"/>
      <c r="AR51" s="19"/>
      <c r="AS51" s="19"/>
      <c r="AT51" s="20"/>
      <c r="AU51" s="21"/>
      <c r="AV51" s="19"/>
      <c r="AW51" s="19"/>
      <c r="AX51" s="20"/>
      <c r="AY51" s="21"/>
      <c r="AZ51" s="19"/>
      <c r="BA51" s="19"/>
      <c r="BB51" s="20"/>
    </row>
    <row r="52" spans="1:54" ht="15" customHeight="1" thickBot="1" x14ac:dyDescent="0.25">
      <c r="A52" s="157"/>
      <c r="B52" s="188"/>
      <c r="C52" s="164"/>
      <c r="D52" s="118"/>
      <c r="E52" s="118"/>
      <c r="F52" s="17" t="s">
        <v>26</v>
      </c>
      <c r="G52" s="26"/>
      <c r="H52" s="27"/>
      <c r="I52" s="27"/>
      <c r="J52" s="28"/>
      <c r="K52" s="29"/>
      <c r="L52" s="19"/>
      <c r="M52" s="19"/>
      <c r="N52" s="20"/>
      <c r="O52" s="21"/>
      <c r="P52" s="19"/>
      <c r="Q52" s="19"/>
      <c r="R52" s="20"/>
      <c r="S52" s="62"/>
      <c r="T52" s="69"/>
      <c r="U52" s="63"/>
      <c r="V52" s="64"/>
      <c r="W52" s="21"/>
      <c r="X52" s="19"/>
      <c r="Y52" s="19"/>
      <c r="Z52" s="20"/>
      <c r="AA52" s="21"/>
      <c r="AB52" s="19"/>
      <c r="AC52" s="19"/>
      <c r="AD52" s="22"/>
      <c r="AE52" s="26"/>
      <c r="AF52" s="27"/>
      <c r="AG52" s="27"/>
      <c r="AH52" s="28"/>
      <c r="AI52" s="29"/>
      <c r="AJ52" s="19"/>
      <c r="AK52" s="19"/>
      <c r="AL52" s="20"/>
      <c r="AM52" s="21"/>
      <c r="AN52" s="19"/>
      <c r="AO52" s="19"/>
      <c r="AP52" s="20"/>
      <c r="AQ52" s="21"/>
      <c r="AR52" s="19"/>
      <c r="AS52" s="19"/>
      <c r="AT52" s="20"/>
      <c r="AU52" s="21"/>
      <c r="AV52" s="19"/>
      <c r="AW52" s="19"/>
      <c r="AX52" s="20"/>
      <c r="AY52" s="21"/>
      <c r="AZ52" s="19"/>
      <c r="BA52" s="19"/>
      <c r="BB52" s="20"/>
    </row>
    <row r="53" spans="1:54" ht="15" customHeight="1" x14ac:dyDescent="0.2">
      <c r="A53" s="156">
        <v>22</v>
      </c>
      <c r="B53" s="186" t="s">
        <v>51</v>
      </c>
      <c r="C53" s="25"/>
      <c r="D53" s="148" t="s">
        <v>23</v>
      </c>
      <c r="E53" s="119"/>
      <c r="F53" s="12" t="s">
        <v>24</v>
      </c>
      <c r="G53" s="26"/>
      <c r="H53" s="27"/>
      <c r="I53" s="27"/>
      <c r="J53" s="28"/>
      <c r="K53" s="29"/>
      <c r="L53" s="19"/>
      <c r="M53" s="19"/>
      <c r="N53" s="20"/>
      <c r="O53" s="21" t="s">
        <v>25</v>
      </c>
      <c r="P53" s="19" t="s">
        <v>25</v>
      </c>
      <c r="Q53" s="19"/>
      <c r="R53" s="20"/>
      <c r="S53" s="62"/>
      <c r="T53" s="63"/>
      <c r="U53" s="63"/>
      <c r="V53" s="64"/>
      <c r="W53" s="21"/>
      <c r="X53" s="19"/>
      <c r="Y53" s="19"/>
      <c r="Z53" s="20"/>
      <c r="AA53" s="21"/>
      <c r="AB53" s="19"/>
      <c r="AC53" s="19"/>
      <c r="AD53" s="22"/>
      <c r="AE53" s="26"/>
      <c r="AF53" s="27"/>
      <c r="AG53" s="27"/>
      <c r="AH53" s="28"/>
      <c r="AI53" s="29"/>
      <c r="AJ53" s="19"/>
      <c r="AK53" s="19"/>
      <c r="AL53" s="20"/>
      <c r="AM53" s="21"/>
      <c r="AN53" s="19"/>
      <c r="AO53" s="19"/>
      <c r="AP53" s="20"/>
      <c r="AQ53" s="21"/>
      <c r="AR53" s="19"/>
      <c r="AS53" s="19"/>
      <c r="AT53" s="20"/>
      <c r="AU53" s="21"/>
      <c r="AV53" s="19"/>
      <c r="AW53" s="19"/>
      <c r="AX53" s="20"/>
      <c r="AY53" s="21"/>
      <c r="AZ53" s="19"/>
      <c r="BA53" s="19"/>
      <c r="BB53" s="20"/>
    </row>
    <row r="54" spans="1:54" ht="15" customHeight="1" thickBot="1" x14ac:dyDescent="0.25">
      <c r="A54" s="157"/>
      <c r="B54" s="153"/>
      <c r="C54" s="25"/>
      <c r="D54" s="149"/>
      <c r="E54" s="118"/>
      <c r="F54" s="17" t="s">
        <v>26</v>
      </c>
      <c r="G54" s="26"/>
      <c r="H54" s="27"/>
      <c r="I54" s="27"/>
      <c r="J54" s="28"/>
      <c r="K54" s="29"/>
      <c r="L54" s="19"/>
      <c r="M54" s="19"/>
      <c r="N54" s="20"/>
      <c r="O54" s="21"/>
      <c r="P54" s="19"/>
      <c r="Q54" s="19"/>
      <c r="R54" s="20"/>
      <c r="S54" s="62"/>
      <c r="T54" s="63"/>
      <c r="U54" s="63"/>
      <c r="V54" s="64"/>
      <c r="W54" s="21"/>
      <c r="X54" s="19"/>
      <c r="Y54" s="19"/>
      <c r="Z54" s="20"/>
      <c r="AA54" s="21"/>
      <c r="AB54" s="19"/>
      <c r="AC54" s="19"/>
      <c r="AD54" s="22"/>
      <c r="AE54" s="26"/>
      <c r="AF54" s="27"/>
      <c r="AG54" s="27"/>
      <c r="AH54" s="28"/>
      <c r="AI54" s="29"/>
      <c r="AJ54" s="19"/>
      <c r="AK54" s="19"/>
      <c r="AL54" s="20"/>
      <c r="AM54" s="21"/>
      <c r="AN54" s="19"/>
      <c r="AO54" s="19"/>
      <c r="AP54" s="20"/>
      <c r="AQ54" s="21"/>
      <c r="AR54" s="19"/>
      <c r="AS54" s="19"/>
      <c r="AT54" s="20"/>
      <c r="AU54" s="21"/>
      <c r="AV54" s="19"/>
      <c r="AW54" s="19"/>
      <c r="AX54" s="20"/>
      <c r="AY54" s="21"/>
      <c r="AZ54" s="19"/>
      <c r="BA54" s="19"/>
      <c r="BB54" s="20"/>
    </row>
    <row r="55" spans="1:54" ht="21.75" customHeight="1" x14ac:dyDescent="0.2">
      <c r="A55" s="156">
        <v>23</v>
      </c>
      <c r="B55" s="162" t="s">
        <v>52</v>
      </c>
      <c r="C55" s="163"/>
      <c r="D55" s="148" t="s">
        <v>49</v>
      </c>
      <c r="E55" s="119"/>
      <c r="F55" s="12" t="s">
        <v>24</v>
      </c>
      <c r="G55" s="18"/>
      <c r="H55" s="19"/>
      <c r="I55" s="19"/>
      <c r="J55" s="20"/>
      <c r="K55" s="18"/>
      <c r="L55" s="19"/>
      <c r="M55" s="19"/>
      <c r="N55" s="20"/>
      <c r="O55" s="18"/>
      <c r="P55" s="19"/>
      <c r="Q55" s="19" t="s">
        <v>25</v>
      </c>
      <c r="R55" s="20" t="s">
        <v>25</v>
      </c>
      <c r="S55" s="62"/>
      <c r="T55" s="63"/>
      <c r="U55" s="63"/>
      <c r="V55" s="64"/>
      <c r="W55" s="21"/>
      <c r="X55" s="23"/>
      <c r="Y55" s="19"/>
      <c r="Z55" s="20"/>
      <c r="AA55" s="21"/>
      <c r="AB55" s="19"/>
      <c r="AC55" s="19"/>
      <c r="AD55" s="22"/>
      <c r="AE55" s="18"/>
      <c r="AF55" s="19"/>
      <c r="AG55" s="19"/>
      <c r="AH55" s="20"/>
      <c r="AI55" s="18"/>
      <c r="AJ55" s="19"/>
      <c r="AK55" s="19"/>
      <c r="AL55" s="20"/>
      <c r="AM55" s="18"/>
      <c r="AN55" s="19"/>
      <c r="AO55" s="19"/>
      <c r="AP55" s="20"/>
      <c r="AQ55" s="21"/>
      <c r="AR55" s="19"/>
      <c r="AS55" s="19"/>
      <c r="AT55" s="20"/>
      <c r="AU55" s="21"/>
      <c r="AV55" s="23"/>
      <c r="AW55" s="19"/>
      <c r="AX55" s="20"/>
      <c r="AY55" s="21"/>
      <c r="AZ55" s="19"/>
      <c r="BA55" s="19"/>
      <c r="BB55" s="20"/>
    </row>
    <row r="56" spans="1:54" ht="21.75" customHeight="1" thickBot="1" x14ac:dyDescent="0.25">
      <c r="A56" s="157"/>
      <c r="B56" s="153"/>
      <c r="C56" s="164"/>
      <c r="D56" s="149"/>
      <c r="E56" s="118"/>
      <c r="F56" s="17" t="s">
        <v>26</v>
      </c>
      <c r="G56" s="18"/>
      <c r="H56" s="19"/>
      <c r="I56" s="19"/>
      <c r="J56" s="20"/>
      <c r="K56" s="18"/>
      <c r="L56" s="19"/>
      <c r="M56" s="19"/>
      <c r="N56" s="20"/>
      <c r="O56" s="18"/>
      <c r="P56" s="19"/>
      <c r="Q56" s="19"/>
      <c r="R56" s="20"/>
      <c r="S56" s="62"/>
      <c r="T56" s="63"/>
      <c r="U56" s="63"/>
      <c r="V56" s="64"/>
      <c r="W56" s="21"/>
      <c r="X56" s="23"/>
      <c r="Y56" s="19"/>
      <c r="Z56" s="20"/>
      <c r="AA56" s="21"/>
      <c r="AB56" s="19"/>
      <c r="AC56" s="19"/>
      <c r="AD56" s="22"/>
      <c r="AE56" s="18"/>
      <c r="AF56" s="19"/>
      <c r="AG56" s="19"/>
      <c r="AH56" s="20"/>
      <c r="AI56" s="18"/>
      <c r="AJ56" s="19"/>
      <c r="AK56" s="19"/>
      <c r="AL56" s="20"/>
      <c r="AM56" s="18"/>
      <c r="AN56" s="19"/>
      <c r="AO56" s="19"/>
      <c r="AP56" s="20"/>
      <c r="AQ56" s="21"/>
      <c r="AR56" s="19"/>
      <c r="AS56" s="19"/>
      <c r="AT56" s="20"/>
      <c r="AU56" s="21"/>
      <c r="AV56" s="23"/>
      <c r="AW56" s="19"/>
      <c r="AX56" s="20"/>
      <c r="AY56" s="21"/>
      <c r="AZ56" s="19"/>
      <c r="BA56" s="19"/>
      <c r="BB56" s="20"/>
    </row>
    <row r="57" spans="1:54" ht="21.75" customHeight="1" x14ac:dyDescent="0.2">
      <c r="A57" s="156">
        <v>24</v>
      </c>
      <c r="B57" s="162" t="s">
        <v>53</v>
      </c>
      <c r="C57" s="25"/>
      <c r="D57" s="148" t="s">
        <v>49</v>
      </c>
      <c r="E57" s="120"/>
      <c r="F57" s="12" t="s">
        <v>24</v>
      </c>
      <c r="G57" s="18"/>
      <c r="H57" s="19"/>
      <c r="I57" s="19"/>
      <c r="J57" s="20"/>
      <c r="K57" s="18" t="s">
        <v>25</v>
      </c>
      <c r="L57" s="19"/>
      <c r="M57" s="19"/>
      <c r="N57" s="20"/>
      <c r="O57" s="18"/>
      <c r="P57" s="19"/>
      <c r="Q57" s="19"/>
      <c r="R57" s="20"/>
      <c r="S57" s="62"/>
      <c r="T57" s="63"/>
      <c r="U57" s="63"/>
      <c r="V57" s="64"/>
      <c r="W57" s="21"/>
      <c r="X57" s="23"/>
      <c r="Y57" s="19"/>
      <c r="Z57" s="20"/>
      <c r="AA57" s="21"/>
      <c r="AB57" s="19"/>
      <c r="AC57" s="19"/>
      <c r="AD57" s="22"/>
      <c r="AE57" s="18"/>
      <c r="AF57" s="19"/>
      <c r="AG57" s="19"/>
      <c r="AH57" s="20"/>
      <c r="AI57" s="18"/>
      <c r="AJ57" s="19"/>
      <c r="AK57" s="19"/>
      <c r="AL57" s="20"/>
      <c r="AM57" s="18"/>
      <c r="AN57" s="19"/>
      <c r="AO57" s="19"/>
      <c r="AP57" s="20"/>
      <c r="AQ57" s="21"/>
      <c r="AR57" s="19"/>
      <c r="AS57" s="19"/>
      <c r="AT57" s="20"/>
      <c r="AU57" s="21"/>
      <c r="AV57" s="23"/>
      <c r="AW57" s="19"/>
      <c r="AX57" s="20"/>
      <c r="AY57" s="21"/>
      <c r="AZ57" s="19"/>
      <c r="BA57" s="19"/>
      <c r="BB57" s="20"/>
    </row>
    <row r="58" spans="1:54" ht="21.75" customHeight="1" thickBot="1" x14ac:dyDescent="0.25">
      <c r="A58" s="157"/>
      <c r="B58" s="153"/>
      <c r="C58" s="25"/>
      <c r="D58" s="149"/>
      <c r="E58" s="120"/>
      <c r="F58" s="17" t="s">
        <v>26</v>
      </c>
      <c r="G58" s="18"/>
      <c r="H58" s="19"/>
      <c r="I58" s="19"/>
      <c r="J58" s="20"/>
      <c r="K58" s="18" t="s">
        <v>27</v>
      </c>
      <c r="L58" s="19"/>
      <c r="M58" s="19"/>
      <c r="N58" s="20"/>
      <c r="O58" s="18"/>
      <c r="P58" s="19"/>
      <c r="Q58" s="19"/>
      <c r="R58" s="20"/>
      <c r="S58" s="62"/>
      <c r="T58" s="63"/>
      <c r="U58" s="63"/>
      <c r="V58" s="64"/>
      <c r="W58" s="21"/>
      <c r="X58" s="23"/>
      <c r="Y58" s="19"/>
      <c r="Z58" s="20"/>
      <c r="AA58" s="21"/>
      <c r="AB58" s="19"/>
      <c r="AC58" s="19"/>
      <c r="AD58" s="22"/>
      <c r="AE58" s="18"/>
      <c r="AF58" s="19"/>
      <c r="AG58" s="19"/>
      <c r="AH58" s="20"/>
      <c r="AI58" s="18"/>
      <c r="AJ58" s="19"/>
      <c r="AK58" s="19"/>
      <c r="AL58" s="20"/>
      <c r="AM58" s="18"/>
      <c r="AN58" s="19"/>
      <c r="AO58" s="19"/>
      <c r="AP58" s="20"/>
      <c r="AQ58" s="21"/>
      <c r="AR58" s="19"/>
      <c r="AS58" s="19"/>
      <c r="AT58" s="20"/>
      <c r="AU58" s="21"/>
      <c r="AV58" s="23"/>
      <c r="AW58" s="19"/>
      <c r="AX58" s="20"/>
      <c r="AY58" s="21"/>
      <c r="AZ58" s="19"/>
      <c r="BA58" s="19"/>
      <c r="BB58" s="20"/>
    </row>
    <row r="59" spans="1:54" ht="15" customHeight="1" x14ac:dyDescent="0.2">
      <c r="A59" s="156">
        <v>25</v>
      </c>
      <c r="B59" s="189" t="s">
        <v>54</v>
      </c>
      <c r="C59" s="163"/>
      <c r="D59" s="148" t="s">
        <v>23</v>
      </c>
      <c r="E59" s="119"/>
      <c r="F59" s="12" t="s">
        <v>24</v>
      </c>
      <c r="G59" s="18"/>
      <c r="H59" s="19"/>
      <c r="I59" s="19"/>
      <c r="J59" s="20"/>
      <c r="K59" s="18"/>
      <c r="L59" s="19"/>
      <c r="M59" s="19"/>
      <c r="N59" s="20"/>
      <c r="O59" s="18"/>
      <c r="P59" s="19"/>
      <c r="Q59" s="19" t="s">
        <v>25</v>
      </c>
      <c r="R59" s="20"/>
      <c r="S59" s="62"/>
      <c r="T59" s="63"/>
      <c r="U59" s="63"/>
      <c r="V59" s="64"/>
      <c r="W59" s="21"/>
      <c r="X59" s="23"/>
      <c r="Y59" s="19"/>
      <c r="Z59" s="20"/>
      <c r="AA59" s="21"/>
      <c r="AB59" s="19"/>
      <c r="AC59" s="19"/>
      <c r="AD59" s="22"/>
      <c r="AE59" s="18"/>
      <c r="AF59" s="19"/>
      <c r="AG59" s="19"/>
      <c r="AH59" s="20"/>
      <c r="AI59" s="18"/>
      <c r="AJ59" s="19"/>
      <c r="AK59" s="19"/>
      <c r="AL59" s="20"/>
      <c r="AM59" s="18"/>
      <c r="AN59" s="19"/>
      <c r="AO59" s="19"/>
      <c r="AP59" s="20"/>
      <c r="AQ59" s="21"/>
      <c r="AR59" s="19"/>
      <c r="AS59" s="19"/>
      <c r="AT59" s="20"/>
      <c r="AU59" s="21"/>
      <c r="AV59" s="23"/>
      <c r="AW59" s="19"/>
      <c r="AX59" s="20"/>
      <c r="AY59" s="21"/>
      <c r="AZ59" s="19"/>
      <c r="BA59" s="19"/>
      <c r="BB59" s="20"/>
    </row>
    <row r="60" spans="1:54" ht="15" customHeight="1" thickBot="1" x14ac:dyDescent="0.25">
      <c r="A60" s="157"/>
      <c r="B60" s="231"/>
      <c r="C60" s="164"/>
      <c r="D60" s="149"/>
      <c r="E60" s="118"/>
      <c r="F60" s="17" t="s">
        <v>26</v>
      </c>
      <c r="G60" s="18"/>
      <c r="H60" s="19"/>
      <c r="I60" s="19"/>
      <c r="J60" s="20"/>
      <c r="K60" s="18"/>
      <c r="L60" s="19"/>
      <c r="M60" s="19"/>
      <c r="N60" s="20"/>
      <c r="O60" s="18"/>
      <c r="P60" s="19"/>
      <c r="Q60" s="19"/>
      <c r="R60" s="20"/>
      <c r="S60" s="62"/>
      <c r="T60" s="63"/>
      <c r="U60" s="63"/>
      <c r="V60" s="64"/>
      <c r="W60" s="21"/>
      <c r="X60" s="23"/>
      <c r="Y60" s="19"/>
      <c r="Z60" s="20"/>
      <c r="AA60" s="21"/>
      <c r="AB60" s="19"/>
      <c r="AC60" s="19"/>
      <c r="AD60" s="22"/>
      <c r="AE60" s="18"/>
      <c r="AF60" s="19"/>
      <c r="AG60" s="19"/>
      <c r="AH60" s="20"/>
      <c r="AI60" s="18"/>
      <c r="AJ60" s="19"/>
      <c r="AK60" s="19"/>
      <c r="AL60" s="20"/>
      <c r="AM60" s="18"/>
      <c r="AN60" s="19"/>
      <c r="AO60" s="19"/>
      <c r="AP60" s="20"/>
      <c r="AQ60" s="18"/>
      <c r="AR60" s="19"/>
      <c r="AS60" s="19"/>
      <c r="AT60" s="20"/>
      <c r="AU60" s="18"/>
      <c r="AV60" s="23"/>
      <c r="AW60" s="19"/>
      <c r="AX60" s="20"/>
      <c r="AY60" s="18"/>
      <c r="AZ60" s="19"/>
      <c r="BA60" s="19"/>
      <c r="BB60" s="20"/>
    </row>
    <row r="61" spans="1:54" ht="15" customHeight="1" x14ac:dyDescent="0.2">
      <c r="A61" s="156"/>
      <c r="B61" s="187" t="s">
        <v>55</v>
      </c>
      <c r="C61" s="116"/>
      <c r="D61" s="119"/>
      <c r="E61" s="119"/>
      <c r="F61" s="12" t="s">
        <v>24</v>
      </c>
      <c r="G61" s="30"/>
      <c r="H61" s="34"/>
      <c r="I61" s="31"/>
      <c r="J61" s="32"/>
      <c r="K61" s="33"/>
      <c r="L61" s="34"/>
      <c r="M61" s="31"/>
      <c r="N61" s="32"/>
      <c r="O61" s="33"/>
      <c r="P61" s="34"/>
      <c r="Q61" s="31"/>
      <c r="R61" s="32"/>
      <c r="S61" s="65"/>
      <c r="T61" s="71"/>
      <c r="U61" s="66"/>
      <c r="V61" s="67"/>
      <c r="W61" s="38"/>
      <c r="X61" s="23"/>
      <c r="Y61" s="23"/>
      <c r="Z61" s="34"/>
      <c r="AA61" s="33"/>
      <c r="AB61" s="34"/>
      <c r="AC61" s="31"/>
      <c r="AD61" s="35"/>
      <c r="AE61" s="18"/>
      <c r="AF61" s="23"/>
      <c r="AG61" s="19"/>
      <c r="AH61" s="20"/>
      <c r="AI61" s="21"/>
      <c r="AJ61" s="23"/>
      <c r="AK61" s="19"/>
      <c r="AL61" s="20"/>
      <c r="AM61" s="21"/>
      <c r="AN61" s="23"/>
      <c r="AO61" s="19"/>
      <c r="AP61" s="20"/>
      <c r="AQ61" s="21"/>
      <c r="AR61" s="23"/>
      <c r="AS61" s="19"/>
      <c r="AT61" s="20"/>
      <c r="AU61" s="21"/>
      <c r="AV61" s="23"/>
      <c r="AW61" s="19"/>
      <c r="AX61" s="20"/>
      <c r="AY61" s="21"/>
      <c r="AZ61" s="23"/>
      <c r="BA61" s="19"/>
      <c r="BB61" s="20"/>
    </row>
    <row r="62" spans="1:54" ht="15" customHeight="1" thickBot="1" x14ac:dyDescent="0.25">
      <c r="A62" s="157"/>
      <c r="B62" s="188"/>
      <c r="C62" s="117"/>
      <c r="D62" s="118"/>
      <c r="E62" s="118"/>
      <c r="F62" s="17" t="s">
        <v>26</v>
      </c>
      <c r="G62" s="30"/>
      <c r="H62" s="34"/>
      <c r="I62" s="31"/>
      <c r="J62" s="32"/>
      <c r="K62" s="33"/>
      <c r="L62" s="34"/>
      <c r="M62" s="31"/>
      <c r="N62" s="32"/>
      <c r="O62" s="33"/>
      <c r="P62" s="34"/>
      <c r="Q62" s="31"/>
      <c r="R62" s="32"/>
      <c r="S62" s="65"/>
      <c r="T62" s="71"/>
      <c r="U62" s="66"/>
      <c r="V62" s="67"/>
      <c r="W62" s="38"/>
      <c r="X62" s="23"/>
      <c r="Y62" s="23"/>
      <c r="Z62" s="39"/>
      <c r="AA62" s="33"/>
      <c r="AB62" s="34"/>
      <c r="AC62" s="31"/>
      <c r="AD62" s="35"/>
      <c r="AE62" s="18"/>
      <c r="AF62" s="23"/>
      <c r="AG62" s="19"/>
      <c r="AH62" s="20"/>
      <c r="AI62" s="21"/>
      <c r="AJ62" s="23"/>
      <c r="AK62" s="19"/>
      <c r="AL62" s="20"/>
      <c r="AM62" s="21"/>
      <c r="AN62" s="23"/>
      <c r="AO62" s="19"/>
      <c r="AP62" s="20"/>
      <c r="AQ62" s="21"/>
      <c r="AR62" s="23"/>
      <c r="AS62" s="19"/>
      <c r="AT62" s="20"/>
      <c r="AU62" s="21"/>
      <c r="AV62" s="23"/>
      <c r="AW62" s="19"/>
      <c r="AX62" s="20"/>
      <c r="AY62" s="21"/>
      <c r="AZ62" s="23"/>
      <c r="BA62" s="19"/>
      <c r="BB62" s="20"/>
    </row>
    <row r="63" spans="1:54" ht="15" customHeight="1" x14ac:dyDescent="0.2">
      <c r="A63" s="156">
        <v>26</v>
      </c>
      <c r="B63" s="189" t="s">
        <v>56</v>
      </c>
      <c r="C63" s="25"/>
      <c r="D63" s="148" t="s">
        <v>23</v>
      </c>
      <c r="E63" s="119"/>
      <c r="F63" s="12" t="s">
        <v>24</v>
      </c>
      <c r="G63" s="30"/>
      <c r="H63" s="34"/>
      <c r="I63" s="31" t="s">
        <v>25</v>
      </c>
      <c r="J63" s="32"/>
      <c r="K63" s="33"/>
      <c r="L63" s="34"/>
      <c r="M63" s="31"/>
      <c r="N63" s="32"/>
      <c r="O63" s="33"/>
      <c r="P63" s="34"/>
      <c r="Q63" s="31" t="s">
        <v>25</v>
      </c>
      <c r="R63" s="32"/>
      <c r="S63" s="65"/>
      <c r="T63" s="71"/>
      <c r="U63" s="66"/>
      <c r="V63" s="67"/>
      <c r="W63" s="34"/>
      <c r="X63" s="23"/>
      <c r="Y63" s="23"/>
      <c r="Z63" s="39"/>
      <c r="AA63" s="33"/>
      <c r="AB63" s="34"/>
      <c r="AC63" s="31"/>
      <c r="AD63" s="35"/>
      <c r="AE63" s="18"/>
      <c r="AF63" s="23"/>
      <c r="AG63" s="19"/>
      <c r="AH63" s="20"/>
      <c r="AI63" s="21"/>
      <c r="AJ63" s="23"/>
      <c r="AK63" s="19"/>
      <c r="AL63" s="20"/>
      <c r="AM63" s="21"/>
      <c r="AN63" s="23"/>
      <c r="AO63" s="19"/>
      <c r="AP63" s="20"/>
      <c r="AQ63" s="21"/>
      <c r="AR63" s="23"/>
      <c r="AS63" s="19"/>
      <c r="AT63" s="20"/>
      <c r="AU63" s="21"/>
      <c r="AV63" s="23"/>
      <c r="AW63" s="19"/>
      <c r="AX63" s="20"/>
      <c r="AY63" s="21"/>
      <c r="AZ63" s="23"/>
      <c r="BA63" s="19"/>
      <c r="BB63" s="20"/>
    </row>
    <row r="64" spans="1:54" ht="15" customHeight="1" thickBot="1" x14ac:dyDescent="0.25">
      <c r="A64" s="157"/>
      <c r="B64" s="161"/>
      <c r="C64" s="25"/>
      <c r="D64" s="149"/>
      <c r="E64" s="118"/>
      <c r="F64" s="17" t="s">
        <v>26</v>
      </c>
      <c r="G64" s="30"/>
      <c r="H64" s="34"/>
      <c r="I64" s="31" t="s">
        <v>27</v>
      </c>
      <c r="J64" s="32"/>
      <c r="K64" s="33"/>
      <c r="L64" s="34"/>
      <c r="M64" s="31"/>
      <c r="N64" s="32"/>
      <c r="O64" s="33"/>
      <c r="P64" s="34"/>
      <c r="Q64" s="31"/>
      <c r="R64" s="32"/>
      <c r="S64" s="65"/>
      <c r="T64" s="71"/>
      <c r="U64" s="66"/>
      <c r="V64" s="67"/>
      <c r="W64" s="38"/>
      <c r="X64" s="23"/>
      <c r="Y64" s="23"/>
      <c r="Z64" s="39"/>
      <c r="AA64" s="33"/>
      <c r="AB64" s="34"/>
      <c r="AC64" s="31"/>
      <c r="AD64" s="35"/>
      <c r="AE64" s="18"/>
      <c r="AF64" s="23"/>
      <c r="AG64" s="19"/>
      <c r="AH64" s="20"/>
      <c r="AI64" s="21"/>
      <c r="AJ64" s="23"/>
      <c r="AK64" s="19"/>
      <c r="AL64" s="20"/>
      <c r="AM64" s="21"/>
      <c r="AN64" s="23"/>
      <c r="AO64" s="19"/>
      <c r="AP64" s="20"/>
      <c r="AQ64" s="21"/>
      <c r="AR64" s="23"/>
      <c r="AS64" s="19"/>
      <c r="AT64" s="20"/>
      <c r="AU64" s="21"/>
      <c r="AV64" s="23"/>
      <c r="AW64" s="19"/>
      <c r="AX64" s="20"/>
      <c r="AY64" s="21"/>
      <c r="AZ64" s="23"/>
      <c r="BA64" s="19"/>
      <c r="BB64" s="20"/>
    </row>
    <row r="65" spans="1:56" ht="24" customHeight="1" x14ac:dyDescent="0.2">
      <c r="A65" s="156"/>
      <c r="B65" s="187" t="s">
        <v>57</v>
      </c>
      <c r="C65" s="25"/>
      <c r="D65" s="119"/>
      <c r="E65" s="119"/>
      <c r="F65" s="12" t="s">
        <v>24</v>
      </c>
      <c r="G65" s="38"/>
      <c r="H65" s="23"/>
      <c r="I65" s="23"/>
      <c r="J65" s="39"/>
      <c r="K65" s="42"/>
      <c r="L65" s="23"/>
      <c r="M65" s="23"/>
      <c r="N65" s="43"/>
      <c r="O65" s="42"/>
      <c r="P65" s="23"/>
      <c r="Q65" s="23"/>
      <c r="R65" s="43"/>
      <c r="S65" s="72"/>
      <c r="T65" s="68"/>
      <c r="U65" s="68"/>
      <c r="V65" s="73"/>
      <c r="W65" s="38"/>
      <c r="X65" s="23"/>
      <c r="Y65" s="23"/>
      <c r="Z65" s="39"/>
      <c r="AA65" s="42"/>
      <c r="AB65" s="23"/>
      <c r="AC65" s="23"/>
      <c r="AD65" s="42"/>
      <c r="AE65" s="26"/>
      <c r="AF65" s="27"/>
      <c r="AG65" s="27"/>
      <c r="AH65" s="28"/>
      <c r="AI65" s="29"/>
      <c r="AJ65" s="19"/>
      <c r="AK65" s="19"/>
      <c r="AL65" s="20"/>
      <c r="AM65" s="21"/>
      <c r="AN65" s="19"/>
      <c r="AO65" s="19"/>
      <c r="AP65" s="20"/>
      <c r="AQ65" s="21"/>
      <c r="AR65" s="19"/>
      <c r="AS65" s="19"/>
      <c r="AT65" s="20"/>
      <c r="AU65" s="21"/>
      <c r="AV65" s="19"/>
      <c r="AW65" s="19"/>
      <c r="AX65" s="20"/>
      <c r="AY65" s="21"/>
      <c r="AZ65" s="19"/>
      <c r="BA65" s="19"/>
      <c r="BB65" s="20"/>
    </row>
    <row r="66" spans="1:56" ht="18.75" customHeight="1" thickBot="1" x14ac:dyDescent="0.25">
      <c r="A66" s="157"/>
      <c r="B66" s="230"/>
      <c r="C66" s="25"/>
      <c r="D66" s="118"/>
      <c r="E66" s="118"/>
      <c r="F66" s="17" t="s">
        <v>26</v>
      </c>
      <c r="G66" s="38"/>
      <c r="H66" s="23"/>
      <c r="I66" s="23"/>
      <c r="J66" s="39"/>
      <c r="K66" s="42"/>
      <c r="L66" s="23"/>
      <c r="M66" s="23"/>
      <c r="N66" s="43"/>
      <c r="O66" s="42"/>
      <c r="P66" s="23"/>
      <c r="Q66" s="23"/>
      <c r="R66" s="43"/>
      <c r="S66" s="72"/>
      <c r="T66" s="68"/>
      <c r="U66" s="68"/>
      <c r="V66" s="73"/>
      <c r="W66" s="38"/>
      <c r="X66" s="23"/>
      <c r="Y66" s="23"/>
      <c r="Z66" s="39"/>
      <c r="AA66" s="42"/>
      <c r="AB66" s="23"/>
      <c r="AC66" s="23"/>
      <c r="AD66" s="42"/>
      <c r="AE66" s="26"/>
      <c r="AF66" s="27"/>
      <c r="AG66" s="27"/>
      <c r="AH66" s="28"/>
      <c r="AI66" s="29"/>
      <c r="AJ66" s="19"/>
      <c r="AK66" s="19"/>
      <c r="AL66" s="20"/>
      <c r="AM66" s="21"/>
      <c r="AN66" s="19"/>
      <c r="AO66" s="19"/>
      <c r="AP66" s="20"/>
      <c r="AQ66" s="21"/>
      <c r="AR66" s="19"/>
      <c r="AS66" s="19"/>
      <c r="AT66" s="20"/>
      <c r="AU66" s="21"/>
      <c r="AV66" s="19"/>
      <c r="AW66" s="19"/>
      <c r="AX66" s="20"/>
      <c r="AY66" s="21"/>
      <c r="AZ66" s="19"/>
      <c r="BA66" s="19"/>
      <c r="BB66" s="20"/>
    </row>
    <row r="67" spans="1:56" ht="15" x14ac:dyDescent="0.2">
      <c r="A67" s="156">
        <v>27</v>
      </c>
      <c r="B67" s="160" t="s">
        <v>58</v>
      </c>
      <c r="C67" s="163"/>
      <c r="D67" s="148" t="s">
        <v>23</v>
      </c>
      <c r="E67" s="119"/>
      <c r="F67" s="12" t="s">
        <v>24</v>
      </c>
      <c r="G67" s="18"/>
      <c r="H67" s="23"/>
      <c r="I67" s="19"/>
      <c r="J67" s="20"/>
      <c r="K67" s="126"/>
      <c r="L67" s="23"/>
      <c r="M67" s="19"/>
      <c r="N67" s="128" t="s">
        <v>25</v>
      </c>
      <c r="O67" s="127"/>
      <c r="P67" s="19" t="s">
        <v>25</v>
      </c>
      <c r="Q67" s="19"/>
      <c r="R67" s="128"/>
      <c r="S67" s="74"/>
      <c r="T67" s="63" t="s">
        <v>25</v>
      </c>
      <c r="U67" s="63"/>
      <c r="V67" s="75"/>
      <c r="W67" s="38"/>
      <c r="X67" s="19" t="s">
        <v>25</v>
      </c>
      <c r="Y67" s="23"/>
      <c r="Z67" s="39"/>
      <c r="AA67" s="127"/>
      <c r="AB67" s="19" t="s">
        <v>25</v>
      </c>
      <c r="AC67" s="19"/>
      <c r="AD67" s="127"/>
      <c r="AE67" s="18"/>
      <c r="AF67" s="23" t="s">
        <v>25</v>
      </c>
      <c r="AG67" s="19"/>
      <c r="AH67" s="20"/>
      <c r="AI67" s="18"/>
      <c r="AJ67" s="23" t="s">
        <v>25</v>
      </c>
      <c r="AK67" s="19"/>
      <c r="AL67" s="20"/>
      <c r="AM67" s="18"/>
      <c r="AN67" s="23" t="s">
        <v>25</v>
      </c>
      <c r="AO67" s="19"/>
      <c r="AP67" s="20"/>
      <c r="AQ67" s="21"/>
      <c r="AR67" s="23" t="s">
        <v>25</v>
      </c>
      <c r="AS67" s="19"/>
      <c r="AT67" s="20"/>
      <c r="AU67" s="21"/>
      <c r="AV67" s="23" t="s">
        <v>25</v>
      </c>
      <c r="AW67" s="19"/>
      <c r="AX67" s="20"/>
      <c r="AY67" s="21"/>
      <c r="AZ67" s="23" t="s">
        <v>25</v>
      </c>
      <c r="BA67" s="19"/>
      <c r="BB67" s="20"/>
      <c r="BD67" s="1" t="s">
        <v>59</v>
      </c>
    </row>
    <row r="68" spans="1:56" ht="23.25" customHeight="1" thickBot="1" x14ac:dyDescent="0.25">
      <c r="A68" s="157"/>
      <c r="B68" s="161"/>
      <c r="C68" s="164"/>
      <c r="D68" s="149"/>
      <c r="E68" s="118"/>
      <c r="F68" s="17" t="s">
        <v>26</v>
      </c>
      <c r="G68" s="18"/>
      <c r="H68" s="23"/>
      <c r="I68" s="19"/>
      <c r="J68" s="20"/>
      <c r="K68" s="18"/>
      <c r="L68" s="23"/>
      <c r="M68" s="19"/>
      <c r="N68" s="20" t="s">
        <v>27</v>
      </c>
      <c r="O68" s="18"/>
      <c r="P68" s="23" t="s">
        <v>27</v>
      </c>
      <c r="Q68" s="19"/>
      <c r="R68" s="20"/>
      <c r="S68" s="62"/>
      <c r="T68" s="68"/>
      <c r="U68" s="63"/>
      <c r="V68" s="64"/>
      <c r="W68" s="38"/>
      <c r="X68" s="23"/>
      <c r="Y68" s="23"/>
      <c r="Z68" s="39"/>
      <c r="AA68" s="21"/>
      <c r="AB68" s="23"/>
      <c r="AC68" s="19"/>
      <c r="AD68" s="22"/>
      <c r="AE68" s="18"/>
      <c r="AF68" s="23"/>
      <c r="AG68" s="19"/>
      <c r="AH68" s="20"/>
      <c r="AI68" s="18"/>
      <c r="AJ68" s="23"/>
      <c r="AK68" s="19"/>
      <c r="AL68" s="20"/>
      <c r="AM68" s="18"/>
      <c r="AN68" s="23"/>
      <c r="AO68" s="19"/>
      <c r="AP68" s="20"/>
      <c r="AQ68" s="21"/>
      <c r="AR68" s="23"/>
      <c r="AS68" s="19"/>
      <c r="AT68" s="20"/>
      <c r="AU68" s="21"/>
      <c r="AV68" s="23"/>
      <c r="AW68" s="19"/>
      <c r="AX68" s="20"/>
      <c r="AY68" s="21"/>
      <c r="AZ68" s="23"/>
      <c r="BA68" s="19"/>
      <c r="BB68" s="20"/>
    </row>
    <row r="69" spans="1:56" ht="16.5" customHeight="1" x14ac:dyDescent="0.2">
      <c r="A69" s="156">
        <v>28</v>
      </c>
      <c r="B69" s="160" t="s">
        <v>60</v>
      </c>
      <c r="C69" s="163"/>
      <c r="D69" s="148" t="s">
        <v>23</v>
      </c>
      <c r="E69" s="119"/>
      <c r="F69" s="12" t="s">
        <v>24</v>
      </c>
      <c r="G69" s="18"/>
      <c r="H69" s="23"/>
      <c r="I69" s="19"/>
      <c r="J69" s="20"/>
      <c r="K69" s="18"/>
      <c r="L69" s="23"/>
      <c r="M69" s="19"/>
      <c r="N69" s="20"/>
      <c r="O69" s="18"/>
      <c r="P69" s="23"/>
      <c r="Q69" s="19"/>
      <c r="R69" s="20"/>
      <c r="S69" s="62"/>
      <c r="T69" s="68"/>
      <c r="U69" s="63"/>
      <c r="V69" s="64"/>
      <c r="W69" s="38"/>
      <c r="X69" s="23"/>
      <c r="Y69" s="23"/>
      <c r="Z69" s="39"/>
      <c r="AA69" s="21"/>
      <c r="AB69" s="23"/>
      <c r="AC69" s="19"/>
      <c r="AD69" s="22"/>
      <c r="AE69" s="18"/>
      <c r="AF69" s="23"/>
      <c r="AG69" s="19"/>
      <c r="AH69" s="20"/>
      <c r="AI69" s="18"/>
      <c r="AJ69" s="23"/>
      <c r="AK69" s="19"/>
      <c r="AL69" s="20"/>
      <c r="AM69" s="18"/>
      <c r="AN69" s="23"/>
      <c r="AO69" s="19"/>
      <c r="AP69" s="20"/>
      <c r="AQ69" s="21"/>
      <c r="AR69" s="23"/>
      <c r="AS69" s="19"/>
      <c r="AT69" s="20"/>
      <c r="AU69" s="21"/>
      <c r="AV69" s="23"/>
      <c r="AW69" s="19"/>
      <c r="AX69" s="20"/>
      <c r="AY69" s="21"/>
      <c r="AZ69" s="23"/>
      <c r="BA69" s="19"/>
      <c r="BB69" s="20"/>
    </row>
    <row r="70" spans="1:56" ht="16.5" customHeight="1" thickBot="1" x14ac:dyDescent="0.25">
      <c r="A70" s="157"/>
      <c r="B70" s="160"/>
      <c r="C70" s="164"/>
      <c r="D70" s="149"/>
      <c r="E70" s="118"/>
      <c r="F70" s="17" t="s">
        <v>26</v>
      </c>
      <c r="G70" s="18"/>
      <c r="H70" s="23"/>
      <c r="I70" s="19"/>
      <c r="J70" s="20"/>
      <c r="K70" s="18"/>
      <c r="L70" s="23"/>
      <c r="M70" s="19"/>
      <c r="N70" s="20"/>
      <c r="O70" s="18"/>
      <c r="P70" s="23"/>
      <c r="Q70" s="19"/>
      <c r="R70" s="20"/>
      <c r="S70" s="62"/>
      <c r="T70" s="68"/>
      <c r="U70" s="63"/>
      <c r="V70" s="64"/>
      <c r="W70" s="38"/>
      <c r="X70" s="23"/>
      <c r="Y70" s="23"/>
      <c r="Z70" s="39"/>
      <c r="AA70" s="21"/>
      <c r="AB70" s="23"/>
      <c r="AC70" s="19"/>
      <c r="AD70" s="22"/>
      <c r="AE70" s="18"/>
      <c r="AF70" s="23"/>
      <c r="AG70" s="19"/>
      <c r="AH70" s="20"/>
      <c r="AI70" s="18"/>
      <c r="AJ70" s="23"/>
      <c r="AK70" s="19"/>
      <c r="AL70" s="20"/>
      <c r="AM70" s="18"/>
      <c r="AN70" s="23"/>
      <c r="AO70" s="19"/>
      <c r="AP70" s="20"/>
      <c r="AQ70" s="21"/>
      <c r="AR70" s="23"/>
      <c r="AS70" s="19"/>
      <c r="AT70" s="20"/>
      <c r="AU70" s="21"/>
      <c r="AV70" s="23"/>
      <c r="AW70" s="19"/>
      <c r="AX70" s="20"/>
      <c r="AY70" s="21"/>
      <c r="AZ70" s="23"/>
      <c r="BA70" s="19"/>
      <c r="BB70" s="20"/>
    </row>
    <row r="71" spans="1:56" ht="15" customHeight="1" x14ac:dyDescent="0.2">
      <c r="A71" s="156">
        <v>29</v>
      </c>
      <c r="B71" s="162" t="s">
        <v>61</v>
      </c>
      <c r="C71" s="163"/>
      <c r="D71" s="148" t="s">
        <v>23</v>
      </c>
      <c r="E71" s="119"/>
      <c r="F71" s="12" t="s">
        <v>24</v>
      </c>
      <c r="G71" s="18"/>
      <c r="H71" s="23"/>
      <c r="I71" s="19"/>
      <c r="J71" s="44"/>
      <c r="K71" s="18"/>
      <c r="L71" s="23"/>
      <c r="M71" s="19"/>
      <c r="N71" s="20"/>
      <c r="O71" s="18"/>
      <c r="P71" s="23"/>
      <c r="Q71" s="19"/>
      <c r="R71" s="20"/>
      <c r="S71" s="62"/>
      <c r="T71" s="68"/>
      <c r="U71" s="63"/>
      <c r="V71" s="64"/>
      <c r="W71" s="38"/>
      <c r="X71" s="23"/>
      <c r="Y71" s="23"/>
      <c r="Z71" s="39"/>
      <c r="AA71" s="21"/>
      <c r="AB71" s="23"/>
      <c r="AC71" s="19"/>
      <c r="AD71" s="22"/>
      <c r="AE71" s="18"/>
      <c r="AF71" s="23"/>
      <c r="AG71" s="19"/>
      <c r="AH71" s="20"/>
      <c r="AI71" s="18"/>
      <c r="AJ71" s="23"/>
      <c r="AK71" s="19"/>
      <c r="AL71" s="20"/>
      <c r="AM71" s="18"/>
      <c r="AN71" s="23"/>
      <c r="AO71" s="19"/>
      <c r="AP71" s="20"/>
      <c r="AQ71" s="21"/>
      <c r="AR71" s="23"/>
      <c r="AS71" s="19"/>
      <c r="AT71" s="20"/>
      <c r="AU71" s="21"/>
      <c r="AV71" s="23"/>
      <c r="AW71" s="19"/>
      <c r="AX71" s="20"/>
      <c r="AY71" s="21"/>
      <c r="AZ71" s="23"/>
      <c r="BA71" s="19"/>
      <c r="BB71" s="20"/>
    </row>
    <row r="72" spans="1:56" ht="15" customHeight="1" thickBot="1" x14ac:dyDescent="0.25">
      <c r="A72" s="157"/>
      <c r="B72" s="153"/>
      <c r="C72" s="164"/>
      <c r="D72" s="149"/>
      <c r="E72" s="118"/>
      <c r="F72" s="17" t="s">
        <v>26</v>
      </c>
      <c r="G72" s="18"/>
      <c r="H72" s="23"/>
      <c r="I72" s="19"/>
      <c r="J72" s="20"/>
      <c r="K72" s="18"/>
      <c r="L72" s="23"/>
      <c r="M72" s="19"/>
      <c r="N72" s="20"/>
      <c r="O72" s="18"/>
      <c r="P72" s="23"/>
      <c r="Q72" s="19"/>
      <c r="R72" s="20"/>
      <c r="S72" s="62"/>
      <c r="T72" s="68"/>
      <c r="U72" s="63"/>
      <c r="V72" s="64"/>
      <c r="W72" s="38"/>
      <c r="X72" s="23"/>
      <c r="Y72" s="23"/>
      <c r="Z72" s="39"/>
      <c r="AA72" s="21"/>
      <c r="AB72" s="23"/>
      <c r="AC72" s="19"/>
      <c r="AD72" s="22"/>
      <c r="AE72" s="18"/>
      <c r="AF72" s="23"/>
      <c r="AG72" s="19"/>
      <c r="AH72" s="20"/>
      <c r="AI72" s="18"/>
      <c r="AJ72" s="23"/>
      <c r="AK72" s="19"/>
      <c r="AL72" s="20"/>
      <c r="AM72" s="18"/>
      <c r="AN72" s="23"/>
      <c r="AO72" s="19"/>
      <c r="AP72" s="20"/>
      <c r="AQ72" s="21"/>
      <c r="AR72" s="23"/>
      <c r="AS72" s="19"/>
      <c r="AT72" s="20"/>
      <c r="AU72" s="21"/>
      <c r="AV72" s="23"/>
      <c r="AW72" s="19"/>
      <c r="AX72" s="20"/>
      <c r="AY72" s="21"/>
      <c r="AZ72" s="23"/>
      <c r="BA72" s="19"/>
      <c r="BB72" s="20"/>
    </row>
    <row r="73" spans="1:56" ht="15" customHeight="1" x14ac:dyDescent="0.2">
      <c r="A73" s="156">
        <v>30</v>
      </c>
      <c r="B73" s="121" t="s">
        <v>62</v>
      </c>
      <c r="C73" s="116"/>
      <c r="D73" s="148" t="s">
        <v>23</v>
      </c>
      <c r="E73" s="119"/>
      <c r="F73" s="12" t="s">
        <v>24</v>
      </c>
      <c r="G73" s="18"/>
      <c r="H73" s="23"/>
      <c r="I73" s="19"/>
      <c r="J73" s="20"/>
      <c r="K73" s="18"/>
      <c r="L73" s="23"/>
      <c r="M73" s="19"/>
      <c r="N73" s="20"/>
      <c r="O73" s="18"/>
      <c r="P73" s="23"/>
      <c r="Q73" s="19"/>
      <c r="R73" s="20"/>
      <c r="S73" s="62"/>
      <c r="T73" s="68"/>
      <c r="U73" s="68"/>
      <c r="V73" s="64"/>
      <c r="W73" s="38"/>
      <c r="X73" s="23"/>
      <c r="Y73" s="23"/>
      <c r="Z73" s="39"/>
      <c r="AA73" s="21"/>
      <c r="AB73" s="23"/>
      <c r="AC73" s="19"/>
      <c r="AD73" s="20"/>
      <c r="AE73" s="18"/>
      <c r="AF73" s="23"/>
      <c r="AG73" s="19"/>
      <c r="AH73" s="20"/>
      <c r="AI73" s="18"/>
      <c r="AJ73" s="23"/>
      <c r="AK73" s="19"/>
      <c r="AL73" s="20"/>
      <c r="AM73" s="18"/>
      <c r="AN73" s="23"/>
      <c r="AO73" s="19"/>
      <c r="AP73" s="20"/>
      <c r="AQ73" s="21"/>
      <c r="AR73" s="23"/>
      <c r="AS73" s="19"/>
      <c r="AT73" s="20"/>
      <c r="AU73" s="21"/>
      <c r="AV73" s="23"/>
      <c r="AW73" s="19"/>
      <c r="AX73" s="20"/>
      <c r="AY73" s="21"/>
      <c r="AZ73" s="23"/>
      <c r="BA73" s="19"/>
      <c r="BB73" s="20"/>
    </row>
    <row r="74" spans="1:56" ht="15" customHeight="1" thickBot="1" x14ac:dyDescent="0.25">
      <c r="A74" s="157"/>
      <c r="B74" s="122"/>
      <c r="C74" s="117"/>
      <c r="D74" s="149"/>
      <c r="E74" s="118"/>
      <c r="F74" s="17" t="s">
        <v>26</v>
      </c>
      <c r="G74" s="18"/>
      <c r="H74" s="23"/>
      <c r="I74" s="19"/>
      <c r="J74" s="20"/>
      <c r="K74" s="18"/>
      <c r="L74" s="23"/>
      <c r="M74" s="19"/>
      <c r="N74" s="20"/>
      <c r="O74" s="18"/>
      <c r="P74" s="23"/>
      <c r="Q74" s="19"/>
      <c r="R74" s="20"/>
      <c r="S74" s="62"/>
      <c r="T74" s="68"/>
      <c r="U74" s="63"/>
      <c r="V74" s="75"/>
      <c r="W74" s="38"/>
      <c r="X74" s="23"/>
      <c r="Y74" s="23"/>
      <c r="Z74" s="39"/>
      <c r="AA74" s="21"/>
      <c r="AB74" s="23"/>
      <c r="AC74" s="19"/>
      <c r="AD74" s="20"/>
      <c r="AE74" s="18"/>
      <c r="AF74" s="23"/>
      <c r="AG74" s="19"/>
      <c r="AH74" s="20"/>
      <c r="AI74" s="18"/>
      <c r="AJ74" s="23"/>
      <c r="AK74" s="19"/>
      <c r="AL74" s="20"/>
      <c r="AM74" s="18"/>
      <c r="AN74" s="23"/>
      <c r="AO74" s="19"/>
      <c r="AP74" s="20"/>
      <c r="AQ74" s="21"/>
      <c r="AR74" s="23"/>
      <c r="AS74" s="19"/>
      <c r="AT74" s="20"/>
      <c r="AU74" s="21"/>
      <c r="AV74" s="23"/>
      <c r="AW74" s="19"/>
      <c r="AX74" s="20"/>
      <c r="AY74" s="21"/>
      <c r="AZ74" s="23"/>
      <c r="BA74" s="19"/>
      <c r="BB74" s="20"/>
    </row>
    <row r="75" spans="1:56" ht="15" customHeight="1" x14ac:dyDescent="0.2">
      <c r="A75" s="156">
        <v>31</v>
      </c>
      <c r="B75" s="160" t="s">
        <v>63</v>
      </c>
      <c r="C75" s="25"/>
      <c r="D75" s="148" t="s">
        <v>23</v>
      </c>
      <c r="E75" s="119"/>
      <c r="F75" s="12" t="s">
        <v>24</v>
      </c>
      <c r="G75" s="18"/>
      <c r="H75" s="23"/>
      <c r="I75" s="19"/>
      <c r="J75" s="20"/>
      <c r="K75" s="18"/>
      <c r="L75" s="23"/>
      <c r="M75" s="19"/>
      <c r="N75" s="20" t="s">
        <v>25</v>
      </c>
      <c r="O75" s="18"/>
      <c r="P75" s="23"/>
      <c r="Q75" s="19"/>
      <c r="R75" s="20" t="s">
        <v>25</v>
      </c>
      <c r="S75" s="62"/>
      <c r="T75" s="68"/>
      <c r="U75" s="63"/>
      <c r="V75" s="63" t="s">
        <v>25</v>
      </c>
      <c r="W75" s="38"/>
      <c r="X75" s="23"/>
      <c r="Y75" s="23"/>
      <c r="Z75" s="19" t="s">
        <v>25</v>
      </c>
      <c r="AA75" s="21"/>
      <c r="AB75" s="23"/>
      <c r="AC75" s="19"/>
      <c r="AD75" s="22" t="s">
        <v>25</v>
      </c>
      <c r="AE75" s="18"/>
      <c r="AF75" s="23"/>
      <c r="AG75" s="19"/>
      <c r="AH75" s="20" t="s">
        <v>25</v>
      </c>
      <c r="AI75" s="18"/>
      <c r="AJ75" s="23"/>
      <c r="AK75" s="19"/>
      <c r="AL75" s="20" t="s">
        <v>25</v>
      </c>
      <c r="AM75" s="18"/>
      <c r="AN75" s="23"/>
      <c r="AO75" s="19"/>
      <c r="AP75" s="20" t="s">
        <v>25</v>
      </c>
      <c r="AQ75" s="21"/>
      <c r="AR75" s="23"/>
      <c r="AS75" s="19"/>
      <c r="AT75" s="20" t="s">
        <v>25</v>
      </c>
      <c r="AU75" s="21"/>
      <c r="AV75" s="23"/>
      <c r="AW75" s="19"/>
      <c r="AX75" s="20" t="s">
        <v>25</v>
      </c>
      <c r="AY75" s="21"/>
      <c r="AZ75" s="23"/>
      <c r="BA75" s="19"/>
      <c r="BB75" s="20" t="s">
        <v>25</v>
      </c>
      <c r="BD75" s="1" t="s">
        <v>64</v>
      </c>
    </row>
    <row r="76" spans="1:56" ht="15" customHeight="1" thickBot="1" x14ac:dyDescent="0.25">
      <c r="A76" s="157"/>
      <c r="B76" s="161"/>
      <c r="C76" s="25"/>
      <c r="D76" s="149"/>
      <c r="E76" s="118"/>
      <c r="F76" s="17" t="s">
        <v>26</v>
      </c>
      <c r="G76" s="18"/>
      <c r="H76" s="23"/>
      <c r="I76" s="19"/>
      <c r="J76" s="20"/>
      <c r="K76" s="18"/>
      <c r="L76" s="23"/>
      <c r="M76" s="19"/>
      <c r="N76" s="20"/>
      <c r="O76" s="18"/>
      <c r="P76" s="23"/>
      <c r="Q76" s="19"/>
      <c r="R76" s="20"/>
      <c r="S76" s="62"/>
      <c r="T76" s="68"/>
      <c r="U76" s="63"/>
      <c r="V76" s="76"/>
      <c r="W76" s="38"/>
      <c r="X76" s="23"/>
      <c r="Y76" s="23"/>
      <c r="Z76" s="39"/>
      <c r="AA76" s="21"/>
      <c r="AB76" s="23"/>
      <c r="AC76" s="19"/>
      <c r="AD76" s="22"/>
      <c r="AE76" s="18"/>
      <c r="AF76" s="23"/>
      <c r="AG76" s="19"/>
      <c r="AH76" s="20"/>
      <c r="AI76" s="18"/>
      <c r="AJ76" s="23"/>
      <c r="AK76" s="19"/>
      <c r="AL76" s="20"/>
      <c r="AM76" s="18"/>
      <c r="AN76" s="23"/>
      <c r="AO76" s="19"/>
      <c r="AP76" s="20"/>
      <c r="AQ76" s="21"/>
      <c r="AR76" s="23"/>
      <c r="AS76" s="19"/>
      <c r="AT76" s="20"/>
      <c r="AU76" s="21"/>
      <c r="AV76" s="23"/>
      <c r="AW76" s="19"/>
      <c r="AX76" s="20"/>
      <c r="AY76" s="21"/>
      <c r="AZ76" s="23"/>
      <c r="BA76" s="19"/>
      <c r="BB76" s="20"/>
    </row>
    <row r="77" spans="1:56" ht="15" customHeight="1" x14ac:dyDescent="0.25">
      <c r="A77" s="156"/>
      <c r="B77" s="158" t="s">
        <v>65</v>
      </c>
      <c r="C77" s="48"/>
      <c r="D77" s="119"/>
      <c r="E77" s="119"/>
      <c r="F77" s="12" t="s">
        <v>24</v>
      </c>
      <c r="G77" s="45"/>
      <c r="H77" s="46"/>
      <c r="I77" s="46"/>
      <c r="J77" s="47"/>
      <c r="K77" s="38"/>
      <c r="L77" s="23"/>
      <c r="M77" s="23"/>
      <c r="N77" s="39"/>
      <c r="O77" s="38"/>
      <c r="P77" s="23"/>
      <c r="Q77" s="23"/>
      <c r="R77" s="39"/>
      <c r="S77" s="77"/>
      <c r="T77" s="68"/>
      <c r="U77" s="68"/>
      <c r="V77" s="76"/>
      <c r="W77" s="38"/>
      <c r="X77" s="23"/>
      <c r="Y77" s="20"/>
      <c r="Z77" s="39"/>
      <c r="AA77" s="38"/>
      <c r="AB77" s="23"/>
      <c r="AC77" s="23"/>
      <c r="AD77" s="41"/>
      <c r="AE77" s="18"/>
      <c r="AF77" s="23"/>
      <c r="AG77" s="19"/>
      <c r="AH77" s="20"/>
      <c r="AI77" s="18"/>
      <c r="AJ77" s="23"/>
      <c r="AK77" s="19"/>
      <c r="AL77" s="39"/>
      <c r="AM77" s="18"/>
      <c r="AN77" s="23"/>
      <c r="AO77" s="19"/>
      <c r="AP77" s="20"/>
      <c r="AQ77" s="21"/>
      <c r="AR77" s="23"/>
      <c r="AS77" s="19"/>
      <c r="AT77" s="39"/>
      <c r="AU77" s="21"/>
      <c r="AV77" s="23"/>
      <c r="AW77" s="19"/>
      <c r="AX77" s="20"/>
      <c r="AY77" s="21"/>
      <c r="AZ77" s="23"/>
      <c r="BA77" s="19"/>
      <c r="BB77" s="20"/>
    </row>
    <row r="78" spans="1:56" ht="15" customHeight="1" thickBot="1" x14ac:dyDescent="0.3">
      <c r="A78" s="157"/>
      <c r="B78" s="159"/>
      <c r="C78" s="48"/>
      <c r="D78" s="118"/>
      <c r="E78" s="118"/>
      <c r="F78" s="17" t="s">
        <v>26</v>
      </c>
      <c r="G78" s="45"/>
      <c r="H78" s="46"/>
      <c r="I78" s="46"/>
      <c r="J78" s="47"/>
      <c r="K78" s="38"/>
      <c r="L78" s="23"/>
      <c r="M78" s="23"/>
      <c r="N78" s="39"/>
      <c r="O78" s="38"/>
      <c r="P78" s="23"/>
      <c r="Q78" s="23"/>
      <c r="R78" s="39"/>
      <c r="S78" s="77"/>
      <c r="T78" s="68"/>
      <c r="U78" s="68"/>
      <c r="V78" s="76"/>
      <c r="W78" s="38"/>
      <c r="X78" s="23"/>
      <c r="Y78" s="39"/>
      <c r="Z78" s="39"/>
      <c r="AA78" s="38"/>
      <c r="AB78" s="23"/>
      <c r="AC78" s="23"/>
      <c r="AD78" s="41"/>
      <c r="AE78" s="18"/>
      <c r="AF78" s="23"/>
      <c r="AG78" s="19"/>
      <c r="AH78" s="20"/>
      <c r="AI78" s="18"/>
      <c r="AJ78" s="23"/>
      <c r="AK78" s="19"/>
      <c r="AL78" s="39"/>
      <c r="AM78" s="18"/>
      <c r="AN78" s="23"/>
      <c r="AO78" s="19"/>
      <c r="AP78" s="20"/>
      <c r="AQ78" s="21"/>
      <c r="AR78" s="23"/>
      <c r="AS78" s="19"/>
      <c r="AT78" s="39"/>
      <c r="AU78" s="21"/>
      <c r="AV78" s="23"/>
      <c r="AW78" s="19"/>
      <c r="AX78" s="20"/>
      <c r="AY78" s="21"/>
      <c r="AZ78" s="23"/>
      <c r="BA78" s="19"/>
      <c r="BB78" s="20"/>
    </row>
    <row r="79" spans="1:56" ht="15" customHeight="1" x14ac:dyDescent="0.25">
      <c r="A79" s="156">
        <v>32</v>
      </c>
      <c r="B79" s="152" t="s">
        <v>66</v>
      </c>
      <c r="C79" s="154"/>
      <c r="D79" s="148" t="s">
        <v>49</v>
      </c>
      <c r="E79" s="119"/>
      <c r="F79" s="12" t="s">
        <v>24</v>
      </c>
      <c r="G79" s="45"/>
      <c r="H79" s="46"/>
      <c r="I79" s="46"/>
      <c r="J79" s="47"/>
      <c r="K79" s="38"/>
      <c r="L79" s="23"/>
      <c r="M79" s="23"/>
      <c r="N79" s="20" t="s">
        <v>25</v>
      </c>
      <c r="O79" s="38"/>
      <c r="P79" s="23"/>
      <c r="Q79" s="23"/>
      <c r="R79" s="39"/>
      <c r="S79" s="77"/>
      <c r="T79" s="68"/>
      <c r="U79" s="68"/>
      <c r="V79" s="76"/>
      <c r="W79" s="38"/>
      <c r="X79" s="23"/>
      <c r="Y79" s="23"/>
      <c r="Z79" s="20" t="s">
        <v>25</v>
      </c>
      <c r="AA79" s="38"/>
      <c r="AB79" s="20"/>
      <c r="AC79" s="23"/>
      <c r="AD79" s="41"/>
      <c r="AE79" s="18"/>
      <c r="AF79" s="23"/>
      <c r="AG79" s="23"/>
      <c r="AH79" s="20"/>
      <c r="AI79" s="18"/>
      <c r="AJ79" s="19"/>
      <c r="AK79" s="19"/>
      <c r="AL79" s="20" t="s">
        <v>25</v>
      </c>
      <c r="AM79" s="18"/>
      <c r="AN79" s="23"/>
      <c r="AO79" s="23"/>
      <c r="AP79" s="20"/>
      <c r="AQ79" s="21"/>
      <c r="AR79" s="19"/>
      <c r="AS79" s="19"/>
      <c r="AT79" s="20"/>
      <c r="AU79" s="21"/>
      <c r="AV79" s="23"/>
      <c r="AW79" s="23"/>
      <c r="AX79" s="20" t="s">
        <v>25</v>
      </c>
      <c r="AY79" s="21"/>
      <c r="AZ79" s="19"/>
      <c r="BA79" s="19"/>
      <c r="BB79" s="20"/>
    </row>
    <row r="80" spans="1:56" ht="15" customHeight="1" thickBot="1" x14ac:dyDescent="0.3">
      <c r="A80" s="157"/>
      <c r="B80" s="153"/>
      <c r="C80" s="155"/>
      <c r="D80" s="149"/>
      <c r="E80" s="118"/>
      <c r="F80" s="17" t="s">
        <v>26</v>
      </c>
      <c r="G80" s="45"/>
      <c r="H80" s="46"/>
      <c r="I80" s="46"/>
      <c r="J80" s="47"/>
      <c r="K80" s="38"/>
      <c r="L80" s="23"/>
      <c r="M80" s="23"/>
      <c r="N80" s="31" t="s">
        <v>27</v>
      </c>
      <c r="O80" s="38"/>
      <c r="P80" s="23"/>
      <c r="Q80" s="23"/>
      <c r="R80" s="39"/>
      <c r="S80" s="77"/>
      <c r="T80" s="68"/>
      <c r="U80" s="68"/>
      <c r="V80" s="76"/>
      <c r="W80" s="38"/>
      <c r="X80" s="23"/>
      <c r="Y80" s="23"/>
      <c r="Z80" s="39"/>
      <c r="AA80" s="38"/>
      <c r="AB80" s="23"/>
      <c r="AC80" s="23"/>
      <c r="AD80" s="41"/>
      <c r="AE80" s="18"/>
      <c r="AF80" s="23"/>
      <c r="AG80" s="23"/>
      <c r="AH80" s="20"/>
      <c r="AI80" s="18"/>
      <c r="AJ80" s="19"/>
      <c r="AK80" s="19"/>
      <c r="AL80" s="20"/>
      <c r="AM80" s="18"/>
      <c r="AN80" s="23"/>
      <c r="AO80" s="23"/>
      <c r="AP80" s="20"/>
      <c r="AQ80" s="21"/>
      <c r="AR80" s="19"/>
      <c r="AS80" s="19"/>
      <c r="AT80" s="20"/>
      <c r="AU80" s="21"/>
      <c r="AV80" s="23"/>
      <c r="AW80" s="23"/>
      <c r="AX80" s="20"/>
      <c r="AY80" s="21"/>
      <c r="AZ80" s="19"/>
      <c r="BA80" s="19"/>
      <c r="BB80" s="20"/>
    </row>
    <row r="81" spans="1:56" ht="15" customHeight="1" x14ac:dyDescent="0.25">
      <c r="A81" s="156">
        <v>33</v>
      </c>
      <c r="B81" s="152" t="s">
        <v>67</v>
      </c>
      <c r="C81" s="48"/>
      <c r="D81" s="148" t="s">
        <v>68</v>
      </c>
      <c r="E81" s="119"/>
      <c r="F81" s="12" t="s">
        <v>24</v>
      </c>
      <c r="G81" s="45"/>
      <c r="H81" s="46"/>
      <c r="I81" s="46"/>
      <c r="J81" s="47"/>
      <c r="K81" s="38"/>
      <c r="L81" s="23"/>
      <c r="M81" s="23"/>
      <c r="N81" s="39"/>
      <c r="O81" s="38"/>
      <c r="P81" s="23"/>
      <c r="Q81" s="20" t="s">
        <v>25</v>
      </c>
      <c r="R81" s="39"/>
      <c r="S81" s="77"/>
      <c r="T81" s="68"/>
      <c r="U81" s="68"/>
      <c r="V81" s="76"/>
      <c r="W81" s="38"/>
      <c r="X81" s="23"/>
      <c r="Y81" s="23"/>
      <c r="Z81" s="20" t="s">
        <v>25</v>
      </c>
      <c r="AA81" s="38"/>
      <c r="AB81" s="22"/>
      <c r="AC81" s="23"/>
      <c r="AD81" s="41"/>
      <c r="AE81" s="18"/>
      <c r="AF81" s="23"/>
      <c r="AG81" s="23"/>
      <c r="AH81" s="20"/>
      <c r="AI81" s="18"/>
      <c r="AJ81" s="19"/>
      <c r="AK81" s="19"/>
      <c r="AL81" s="20"/>
      <c r="AM81" s="18"/>
      <c r="AN81" s="23"/>
      <c r="AO81" s="23"/>
      <c r="AP81" s="20"/>
      <c r="AQ81" s="21"/>
      <c r="AR81" s="19"/>
      <c r="AS81" s="19"/>
      <c r="AT81" s="20"/>
      <c r="AU81" s="21"/>
      <c r="AV81" s="23"/>
      <c r="AW81" s="23"/>
      <c r="AX81" s="20"/>
      <c r="AY81" s="21"/>
      <c r="AZ81" s="19"/>
      <c r="BA81" s="19"/>
      <c r="BB81" s="20"/>
    </row>
    <row r="82" spans="1:56" ht="15" customHeight="1" thickBot="1" x14ac:dyDescent="0.3">
      <c r="A82" s="157"/>
      <c r="B82" s="153"/>
      <c r="C82" s="48"/>
      <c r="D82" s="149"/>
      <c r="E82" s="118"/>
      <c r="F82" s="17" t="s">
        <v>26</v>
      </c>
      <c r="G82" s="45"/>
      <c r="H82" s="46"/>
      <c r="I82" s="46"/>
      <c r="J82" s="47"/>
      <c r="K82" s="38"/>
      <c r="L82" s="23"/>
      <c r="M82" s="23"/>
      <c r="N82" s="39"/>
      <c r="O82" s="38"/>
      <c r="P82" s="23"/>
      <c r="Q82" s="23"/>
      <c r="R82" s="39"/>
      <c r="S82" s="77"/>
      <c r="T82" s="68"/>
      <c r="U82" s="68"/>
      <c r="V82" s="76"/>
      <c r="W82" s="38"/>
      <c r="X82" s="23"/>
      <c r="Y82" s="23"/>
      <c r="Z82" s="39"/>
      <c r="AA82" s="38"/>
      <c r="AB82" s="37"/>
      <c r="AC82" s="23"/>
      <c r="AD82" s="41"/>
      <c r="AE82" s="18"/>
      <c r="AF82" s="23"/>
      <c r="AG82" s="23"/>
      <c r="AH82" s="20"/>
      <c r="AI82" s="18"/>
      <c r="AJ82" s="19"/>
      <c r="AK82" s="19"/>
      <c r="AL82" s="20"/>
      <c r="AM82" s="18"/>
      <c r="AN82" s="23"/>
      <c r="AO82" s="23"/>
      <c r="AP82" s="20"/>
      <c r="AQ82" s="21"/>
      <c r="AR82" s="19"/>
      <c r="AS82" s="19"/>
      <c r="AT82" s="20"/>
      <c r="AU82" s="21"/>
      <c r="AV82" s="23"/>
      <c r="AW82" s="23"/>
      <c r="AX82" s="20"/>
      <c r="AY82" s="21"/>
      <c r="AZ82" s="19"/>
      <c r="BA82" s="19"/>
      <c r="BB82" s="20"/>
    </row>
    <row r="83" spans="1:56" ht="15" customHeight="1" x14ac:dyDescent="0.25">
      <c r="A83" s="156">
        <v>34</v>
      </c>
      <c r="B83" s="152" t="s">
        <v>69</v>
      </c>
      <c r="C83" s="154"/>
      <c r="D83" s="148" t="s">
        <v>68</v>
      </c>
      <c r="E83" s="119"/>
      <c r="F83" s="12" t="s">
        <v>24</v>
      </c>
      <c r="G83" s="45"/>
      <c r="H83" s="46"/>
      <c r="I83" s="46"/>
      <c r="J83" s="47"/>
      <c r="K83" s="38"/>
      <c r="L83" s="23"/>
      <c r="M83" s="23"/>
      <c r="N83" s="39"/>
      <c r="O83" s="38"/>
      <c r="P83" s="23"/>
      <c r="Q83" s="23"/>
      <c r="R83" s="20" t="s">
        <v>25</v>
      </c>
      <c r="S83" s="77"/>
      <c r="T83" s="68"/>
      <c r="U83" s="68"/>
      <c r="V83" s="68"/>
      <c r="W83" s="38"/>
      <c r="X83" s="23"/>
      <c r="Y83" s="23"/>
      <c r="Z83" s="39"/>
      <c r="AA83" s="38"/>
      <c r="AB83" s="37"/>
      <c r="AC83" s="23"/>
      <c r="AD83" s="41"/>
      <c r="AE83" s="38"/>
      <c r="AF83" s="23"/>
      <c r="AG83" s="23"/>
      <c r="AH83" s="20"/>
      <c r="AI83" s="18"/>
      <c r="AJ83" s="19"/>
      <c r="AK83" s="19"/>
      <c r="AL83" s="20" t="s">
        <v>25</v>
      </c>
      <c r="AM83" s="18"/>
      <c r="AN83" s="23"/>
      <c r="AO83" s="23"/>
      <c r="AP83" s="20"/>
      <c r="AQ83" s="21"/>
      <c r="AR83" s="19"/>
      <c r="AS83" s="19"/>
      <c r="AT83" s="20"/>
      <c r="AU83" s="21"/>
      <c r="AV83" s="23"/>
      <c r="AW83" s="23"/>
      <c r="AX83" s="20"/>
      <c r="AY83" s="21"/>
      <c r="AZ83" s="19"/>
      <c r="BA83" s="19"/>
      <c r="BB83" s="20"/>
    </row>
    <row r="84" spans="1:56" ht="15" customHeight="1" thickBot="1" x14ac:dyDescent="0.3">
      <c r="A84" s="157"/>
      <c r="B84" s="153"/>
      <c r="C84" s="155"/>
      <c r="D84" s="149"/>
      <c r="E84" s="118"/>
      <c r="F84" s="17" t="s">
        <v>26</v>
      </c>
      <c r="G84" s="45"/>
      <c r="H84" s="46"/>
      <c r="I84" s="46"/>
      <c r="J84" s="47"/>
      <c r="K84" s="38"/>
      <c r="L84" s="23"/>
      <c r="M84" s="23"/>
      <c r="N84" s="39"/>
      <c r="O84" s="38"/>
      <c r="P84" s="23"/>
      <c r="Q84" s="23"/>
      <c r="R84" s="39"/>
      <c r="S84" s="77"/>
      <c r="T84" s="68"/>
      <c r="U84" s="68"/>
      <c r="V84" s="76"/>
      <c r="W84" s="38"/>
      <c r="X84" s="23"/>
      <c r="Y84" s="23"/>
      <c r="Z84" s="39"/>
      <c r="AA84" s="38"/>
      <c r="AB84" s="23"/>
      <c r="AC84" s="23"/>
      <c r="AD84" s="41"/>
      <c r="AE84" s="38"/>
      <c r="AF84" s="23"/>
      <c r="AG84" s="23"/>
      <c r="AH84" s="20"/>
      <c r="AI84" s="18"/>
      <c r="AJ84" s="19"/>
      <c r="AK84" s="19"/>
      <c r="AL84" s="20"/>
      <c r="AM84" s="18"/>
      <c r="AN84" s="23"/>
      <c r="AO84" s="23"/>
      <c r="AP84" s="20"/>
      <c r="AQ84" s="21"/>
      <c r="AR84" s="19"/>
      <c r="AS84" s="19"/>
      <c r="AT84" s="20"/>
      <c r="AU84" s="21"/>
      <c r="AV84" s="23"/>
      <c r="AW84" s="23"/>
      <c r="AX84" s="20"/>
      <c r="AY84" s="21"/>
      <c r="AZ84" s="19"/>
      <c r="BA84" s="19"/>
      <c r="BB84" s="20"/>
    </row>
    <row r="85" spans="1:56" ht="15" customHeight="1" x14ac:dyDescent="0.25">
      <c r="A85" s="156">
        <v>35</v>
      </c>
      <c r="B85" s="152" t="s">
        <v>70</v>
      </c>
      <c r="C85" s="154"/>
      <c r="D85" s="148" t="s">
        <v>68</v>
      </c>
      <c r="E85" s="119"/>
      <c r="F85" s="12" t="s">
        <v>24</v>
      </c>
      <c r="G85" s="45"/>
      <c r="H85" s="46"/>
      <c r="I85" s="46"/>
      <c r="J85" s="47"/>
      <c r="K85" s="38"/>
      <c r="L85" s="23"/>
      <c r="M85" s="23"/>
      <c r="N85" s="39"/>
      <c r="O85" s="20"/>
      <c r="P85" s="23"/>
      <c r="Q85" s="86" t="s">
        <v>25</v>
      </c>
      <c r="R85" s="39"/>
      <c r="S85" s="77"/>
      <c r="T85" s="68"/>
      <c r="U85" s="68"/>
      <c r="V85" s="73"/>
      <c r="W85" s="38"/>
      <c r="X85" s="23"/>
      <c r="Y85" s="23"/>
      <c r="Z85" s="39"/>
      <c r="AA85" s="38"/>
      <c r="AB85" s="23"/>
      <c r="AC85" s="23"/>
      <c r="AD85" s="41"/>
      <c r="AE85" s="18"/>
      <c r="AF85" s="23"/>
      <c r="AG85" s="23"/>
      <c r="AH85" s="20"/>
      <c r="AI85" s="18"/>
      <c r="AJ85" s="19"/>
      <c r="AK85" s="19"/>
      <c r="AL85" s="20"/>
      <c r="AM85" s="18"/>
      <c r="AN85" s="23"/>
      <c r="AO85" s="23"/>
      <c r="AP85" s="20"/>
      <c r="AQ85" s="21"/>
      <c r="AR85" s="19"/>
      <c r="AS85" s="19"/>
      <c r="AT85" s="20"/>
      <c r="AU85" s="21"/>
      <c r="AV85" s="23"/>
      <c r="AW85" s="23"/>
      <c r="AX85" s="20"/>
      <c r="AY85" s="21"/>
      <c r="AZ85" s="19"/>
      <c r="BA85" s="19"/>
      <c r="BB85" s="20"/>
      <c r="BD85" s="1" t="s">
        <v>59</v>
      </c>
    </row>
    <row r="86" spans="1:56" ht="15" customHeight="1" thickBot="1" x14ac:dyDescent="0.3">
      <c r="A86" s="157"/>
      <c r="B86" s="153"/>
      <c r="C86" s="155"/>
      <c r="D86" s="149"/>
      <c r="E86" s="118"/>
      <c r="F86" s="17" t="s">
        <v>26</v>
      </c>
      <c r="G86" s="45"/>
      <c r="H86" s="46"/>
      <c r="I86" s="46"/>
      <c r="J86" s="47"/>
      <c r="K86" s="38"/>
      <c r="L86" s="23"/>
      <c r="M86" s="23"/>
      <c r="N86" s="39"/>
      <c r="O86" s="38"/>
      <c r="P86" s="23"/>
      <c r="Q86" s="23"/>
      <c r="R86" s="39"/>
      <c r="S86" s="77"/>
      <c r="T86" s="68"/>
      <c r="U86" s="68"/>
      <c r="V86" s="76"/>
      <c r="W86" s="38"/>
      <c r="X86" s="23"/>
      <c r="Y86" s="23"/>
      <c r="Z86" s="39"/>
      <c r="AA86" s="38"/>
      <c r="AB86" s="23"/>
      <c r="AC86" s="23"/>
      <c r="AD86" s="41"/>
      <c r="AE86" s="18"/>
      <c r="AF86" s="19"/>
      <c r="AG86" s="19"/>
      <c r="AH86" s="39"/>
      <c r="AI86" s="18"/>
      <c r="AJ86" s="19"/>
      <c r="AK86" s="19"/>
      <c r="AL86" s="20"/>
      <c r="AM86" s="18"/>
      <c r="AN86" s="23"/>
      <c r="AO86" s="23"/>
      <c r="AP86" s="20"/>
      <c r="AQ86" s="21"/>
      <c r="AR86" s="19"/>
      <c r="AS86" s="19"/>
      <c r="AT86" s="20"/>
      <c r="AU86" s="21"/>
      <c r="AV86" s="23"/>
      <c r="AW86" s="23"/>
      <c r="AX86" s="20"/>
      <c r="AY86" s="21"/>
      <c r="AZ86" s="19"/>
      <c r="BA86" s="19"/>
      <c r="BB86" s="20"/>
    </row>
    <row r="87" spans="1:56" ht="15" customHeight="1" x14ac:dyDescent="0.25">
      <c r="A87" s="156">
        <v>36</v>
      </c>
      <c r="B87" s="152" t="s">
        <v>71</v>
      </c>
      <c r="C87" s="154"/>
      <c r="D87" s="148" t="s">
        <v>68</v>
      </c>
      <c r="E87" s="119"/>
      <c r="F87" s="12" t="s">
        <v>24</v>
      </c>
      <c r="G87" s="45"/>
      <c r="H87" s="46"/>
      <c r="I87" s="46"/>
      <c r="J87" s="47"/>
      <c r="K87" s="38"/>
      <c r="L87" s="23"/>
      <c r="M87" s="23"/>
      <c r="N87" s="39"/>
      <c r="O87" s="20"/>
      <c r="P87" s="23"/>
      <c r="Q87" s="86" t="s">
        <v>25</v>
      </c>
      <c r="R87" s="39"/>
      <c r="S87" s="77"/>
      <c r="T87" s="68"/>
      <c r="U87" s="68"/>
      <c r="V87" s="76"/>
      <c r="W87" s="38"/>
      <c r="X87" s="23"/>
      <c r="Y87" s="23"/>
      <c r="Z87" s="39"/>
      <c r="AA87" s="38"/>
      <c r="AB87" s="23"/>
      <c r="AC87" s="23"/>
      <c r="AD87" s="39"/>
      <c r="AE87" s="18"/>
      <c r="AF87" s="23"/>
      <c r="AG87" s="19"/>
      <c r="AH87" s="39"/>
      <c r="AI87" s="38"/>
      <c r="AJ87" s="23"/>
      <c r="AK87" s="23"/>
      <c r="AL87" s="39"/>
      <c r="AM87" s="38"/>
      <c r="AN87" s="23"/>
      <c r="AO87" s="23"/>
      <c r="AP87" s="39"/>
      <c r="AQ87" s="40"/>
      <c r="AR87" s="23"/>
      <c r="AS87" s="23"/>
      <c r="AT87" s="39"/>
      <c r="AU87" s="40"/>
      <c r="AV87" s="23"/>
      <c r="AW87" s="23"/>
      <c r="AX87" s="39"/>
      <c r="AY87" s="40"/>
      <c r="AZ87" s="23"/>
      <c r="BA87" s="19"/>
      <c r="BB87" s="20"/>
      <c r="BD87" s="1" t="s">
        <v>59</v>
      </c>
    </row>
    <row r="88" spans="1:56" ht="15" customHeight="1" thickBot="1" x14ac:dyDescent="0.3">
      <c r="A88" s="157"/>
      <c r="B88" s="153"/>
      <c r="C88" s="155"/>
      <c r="D88" s="149"/>
      <c r="E88" s="118"/>
      <c r="F88" s="17" t="s">
        <v>26</v>
      </c>
      <c r="G88" s="45"/>
      <c r="H88" s="46"/>
      <c r="I88" s="46"/>
      <c r="J88" s="47"/>
      <c r="K88" s="38"/>
      <c r="L88" s="23"/>
      <c r="M88" s="23"/>
      <c r="N88" s="39"/>
      <c r="O88" s="38"/>
      <c r="P88" s="23"/>
      <c r="Q88" s="23"/>
      <c r="R88" s="39"/>
      <c r="S88" s="77"/>
      <c r="T88" s="68"/>
      <c r="U88" s="68"/>
      <c r="V88" s="76"/>
      <c r="W88" s="38"/>
      <c r="X88" s="23"/>
      <c r="Y88" s="23"/>
      <c r="Z88" s="39"/>
      <c r="AA88" s="38"/>
      <c r="AB88" s="23"/>
      <c r="AC88" s="23"/>
      <c r="AD88" s="39"/>
      <c r="AE88" s="18"/>
      <c r="AF88" s="19"/>
      <c r="AG88" s="19"/>
      <c r="AH88" s="39"/>
      <c r="AI88" s="38"/>
      <c r="AJ88" s="23"/>
      <c r="AK88" s="23"/>
      <c r="AL88" s="39"/>
      <c r="AM88" s="38"/>
      <c r="AN88" s="23"/>
      <c r="AO88" s="23"/>
      <c r="AP88" s="39"/>
      <c r="AQ88" s="40"/>
      <c r="AR88" s="23"/>
      <c r="AS88" s="23"/>
      <c r="AT88" s="39"/>
      <c r="AU88" s="40"/>
      <c r="AV88" s="23"/>
      <c r="AW88" s="23"/>
      <c r="AX88" s="39"/>
      <c r="AY88" s="40"/>
      <c r="AZ88" s="23"/>
      <c r="BA88" s="19"/>
      <c r="BB88" s="20"/>
    </row>
    <row r="89" spans="1:56" ht="15" customHeight="1" x14ac:dyDescent="0.25">
      <c r="A89" s="156">
        <v>37</v>
      </c>
      <c r="B89" s="152" t="s">
        <v>72</v>
      </c>
      <c r="C89" s="154"/>
      <c r="D89" s="148" t="s">
        <v>68</v>
      </c>
      <c r="E89" s="119"/>
      <c r="F89" s="49" t="s">
        <v>24</v>
      </c>
      <c r="G89" s="45"/>
      <c r="H89" s="46"/>
      <c r="I89" s="46"/>
      <c r="J89" s="47"/>
      <c r="K89" s="38"/>
      <c r="L89" s="47"/>
      <c r="M89" s="23"/>
      <c r="N89" s="39"/>
      <c r="O89" s="20"/>
      <c r="P89" s="23"/>
      <c r="Q89" s="86" t="s">
        <v>25</v>
      </c>
      <c r="R89" s="39"/>
      <c r="S89" s="77"/>
      <c r="T89" s="68"/>
      <c r="U89" s="68"/>
      <c r="V89" s="76"/>
      <c r="W89" s="38"/>
      <c r="X89" s="23"/>
      <c r="Y89" s="23"/>
      <c r="Z89" s="39"/>
      <c r="AA89" s="38"/>
      <c r="AB89" s="23"/>
      <c r="AC89" s="23"/>
      <c r="AD89" s="39"/>
      <c r="AE89" s="18"/>
      <c r="AF89" s="19"/>
      <c r="AG89" s="19"/>
      <c r="AH89" s="39"/>
      <c r="AI89" s="18"/>
      <c r="AJ89" s="19"/>
      <c r="AK89" s="19"/>
      <c r="AL89" s="20"/>
      <c r="AM89" s="18"/>
      <c r="AN89" s="19"/>
      <c r="AO89" s="19"/>
      <c r="AP89" s="20"/>
      <c r="AQ89" s="21"/>
      <c r="AR89" s="19"/>
      <c r="AS89" s="19"/>
      <c r="AT89" s="20"/>
      <c r="AU89" s="21"/>
      <c r="AV89" s="19"/>
      <c r="AW89" s="23"/>
      <c r="AX89" s="20"/>
      <c r="AY89" s="21"/>
      <c r="AZ89" s="19"/>
      <c r="BA89" s="19"/>
      <c r="BB89" s="20"/>
      <c r="BD89" s="1" t="s">
        <v>59</v>
      </c>
    </row>
    <row r="90" spans="1:56" ht="15" customHeight="1" thickBot="1" x14ac:dyDescent="0.3">
      <c r="A90" s="157"/>
      <c r="B90" s="153"/>
      <c r="C90" s="155"/>
      <c r="D90" s="149"/>
      <c r="E90" s="118"/>
      <c r="F90" s="50" t="s">
        <v>26</v>
      </c>
      <c r="G90" s="45"/>
      <c r="H90" s="46"/>
      <c r="I90" s="46"/>
      <c r="J90" s="47"/>
      <c r="K90" s="38"/>
      <c r="L90" s="23"/>
      <c r="M90" s="23"/>
      <c r="N90" s="39"/>
      <c r="O90" s="38"/>
      <c r="P90" s="23"/>
      <c r="Q90" s="23"/>
      <c r="R90" s="39"/>
      <c r="S90" s="77"/>
      <c r="T90" s="68"/>
      <c r="U90" s="68"/>
      <c r="V90" s="76"/>
      <c r="W90" s="38"/>
      <c r="X90" s="23"/>
      <c r="Y90" s="23"/>
      <c r="Z90" s="39"/>
      <c r="AA90" s="38"/>
      <c r="AB90" s="23"/>
      <c r="AC90" s="23"/>
      <c r="AD90" s="39"/>
      <c r="AE90" s="18"/>
      <c r="AF90" s="19"/>
      <c r="AG90" s="19"/>
      <c r="AH90" s="39"/>
      <c r="AI90" s="18"/>
      <c r="AJ90" s="19"/>
      <c r="AK90" s="19"/>
      <c r="AL90" s="20"/>
      <c r="AM90" s="18"/>
      <c r="AN90" s="19"/>
      <c r="AO90" s="19"/>
      <c r="AP90" s="20"/>
      <c r="AQ90" s="21"/>
      <c r="AR90" s="19"/>
      <c r="AS90" s="19"/>
      <c r="AT90" s="20"/>
      <c r="AU90" s="21"/>
      <c r="AV90" s="19"/>
      <c r="AW90" s="23"/>
      <c r="AX90" s="20"/>
      <c r="AY90" s="21"/>
      <c r="AZ90" s="19"/>
      <c r="BA90" s="19"/>
      <c r="BB90" s="20"/>
    </row>
    <row r="91" spans="1:56" ht="15" customHeight="1" x14ac:dyDescent="0.25">
      <c r="A91" s="156">
        <v>38</v>
      </c>
      <c r="B91" s="152" t="s">
        <v>73</v>
      </c>
      <c r="C91" s="154"/>
      <c r="D91" s="148" t="s">
        <v>23</v>
      </c>
      <c r="E91" s="119"/>
      <c r="F91" s="49" t="s">
        <v>24</v>
      </c>
      <c r="G91" s="45"/>
      <c r="H91" s="46"/>
      <c r="I91" s="46"/>
      <c r="J91" s="20" t="s">
        <v>25</v>
      </c>
      <c r="K91" s="38"/>
      <c r="L91" s="23"/>
      <c r="M91" s="23"/>
      <c r="N91" s="39"/>
      <c r="O91" s="38"/>
      <c r="P91" s="23"/>
      <c r="Q91" s="23"/>
      <c r="R91" s="39"/>
      <c r="S91" s="77"/>
      <c r="T91" s="68"/>
      <c r="U91" s="68"/>
      <c r="V91" s="76"/>
      <c r="W91" s="38"/>
      <c r="X91" s="23"/>
      <c r="Y91" s="23"/>
      <c r="Z91" s="39"/>
      <c r="AA91" s="38"/>
      <c r="AB91" s="23"/>
      <c r="AC91" s="23"/>
      <c r="AD91" s="39"/>
      <c r="AE91" s="38"/>
      <c r="AF91" s="23"/>
      <c r="AG91" s="23"/>
      <c r="AH91" s="39"/>
      <c r="AI91" s="38"/>
      <c r="AJ91" s="23"/>
      <c r="AK91" s="23"/>
      <c r="AL91" s="39"/>
      <c r="AM91" s="38"/>
      <c r="AN91" s="23"/>
      <c r="AO91" s="23"/>
      <c r="AP91" s="39"/>
      <c r="AQ91" s="40"/>
      <c r="AR91" s="23"/>
      <c r="AS91" s="23"/>
      <c r="AT91" s="39"/>
      <c r="AU91" s="40"/>
      <c r="AV91" s="23"/>
      <c r="AW91" s="23"/>
      <c r="AX91" s="39"/>
      <c r="AY91" s="21"/>
      <c r="AZ91" s="19"/>
      <c r="BA91" s="19"/>
      <c r="BB91" s="20"/>
    </row>
    <row r="92" spans="1:56" ht="15" customHeight="1" thickBot="1" x14ac:dyDescent="0.3">
      <c r="A92" s="157"/>
      <c r="B92" s="153"/>
      <c r="C92" s="155"/>
      <c r="D92" s="149"/>
      <c r="E92" s="118"/>
      <c r="F92" s="50" t="s">
        <v>26</v>
      </c>
      <c r="G92" s="45"/>
      <c r="H92" s="46"/>
      <c r="I92" s="46"/>
      <c r="J92" s="31" t="s">
        <v>27</v>
      </c>
      <c r="K92" s="38"/>
      <c r="L92" s="23"/>
      <c r="M92" s="23"/>
      <c r="N92" s="39"/>
      <c r="O92" s="38"/>
      <c r="P92" s="23"/>
      <c r="Q92" s="23"/>
      <c r="R92" s="39"/>
      <c r="S92" s="77"/>
      <c r="T92" s="68"/>
      <c r="U92" s="68"/>
      <c r="V92" s="76"/>
      <c r="W92" s="38"/>
      <c r="X92" s="23"/>
      <c r="Y92" s="23"/>
      <c r="Z92" s="39"/>
      <c r="AA92" s="38"/>
      <c r="AB92" s="23"/>
      <c r="AC92" s="23"/>
      <c r="AD92" s="39"/>
      <c r="AE92" s="38"/>
      <c r="AF92" s="23"/>
      <c r="AG92" s="23"/>
      <c r="AH92" s="39"/>
      <c r="AI92" s="38"/>
      <c r="AJ92" s="23"/>
      <c r="AK92" s="23"/>
      <c r="AL92" s="39"/>
      <c r="AM92" s="38"/>
      <c r="AN92" s="23"/>
      <c r="AO92" s="23"/>
      <c r="AP92" s="39"/>
      <c r="AQ92" s="40"/>
      <c r="AR92" s="23"/>
      <c r="AS92" s="23"/>
      <c r="AT92" s="39"/>
      <c r="AU92" s="40"/>
      <c r="AV92" s="23"/>
      <c r="AW92" s="23"/>
      <c r="AX92" s="39"/>
      <c r="AY92" s="21"/>
      <c r="AZ92" s="19"/>
      <c r="BA92" s="19"/>
      <c r="BB92" s="20"/>
    </row>
    <row r="93" spans="1:56" ht="15" customHeight="1" x14ac:dyDescent="0.25">
      <c r="A93" s="156"/>
      <c r="B93" s="158" t="s">
        <v>74</v>
      </c>
      <c r="C93" s="154"/>
      <c r="D93" s="119"/>
      <c r="E93" s="119"/>
      <c r="F93" s="49" t="s">
        <v>24</v>
      </c>
      <c r="G93" s="45"/>
      <c r="H93" s="46"/>
      <c r="I93" s="46"/>
      <c r="J93" s="47"/>
      <c r="K93" s="38"/>
      <c r="L93" s="23"/>
      <c r="M93" s="23"/>
      <c r="N93" s="39"/>
      <c r="O93" s="38"/>
      <c r="P93" s="23"/>
      <c r="Q93" s="23"/>
      <c r="R93" s="39"/>
      <c r="S93" s="77"/>
      <c r="T93" s="68"/>
      <c r="U93" s="68"/>
      <c r="V93" s="76"/>
      <c r="W93" s="38"/>
      <c r="X93" s="23"/>
      <c r="Y93" s="23"/>
      <c r="Z93" s="39"/>
      <c r="AA93" s="38"/>
      <c r="AB93" s="23"/>
      <c r="AC93" s="23"/>
      <c r="AD93" s="39"/>
      <c r="AE93" s="38"/>
      <c r="AF93" s="23"/>
      <c r="AG93" s="23"/>
      <c r="AH93" s="39"/>
      <c r="AI93" s="38"/>
      <c r="AJ93" s="23"/>
      <c r="AK93" s="23"/>
      <c r="AL93" s="39"/>
      <c r="AM93" s="38"/>
      <c r="AN93" s="23"/>
      <c r="AO93" s="23"/>
      <c r="AP93" s="39"/>
      <c r="AQ93" s="40"/>
      <c r="AR93" s="23"/>
      <c r="AS93" s="23"/>
      <c r="AT93" s="39"/>
      <c r="AU93" s="40"/>
      <c r="AV93" s="23"/>
      <c r="AW93" s="23"/>
      <c r="AX93" s="39"/>
      <c r="AY93" s="40"/>
      <c r="AZ93" s="23"/>
      <c r="BA93" s="19"/>
      <c r="BB93" s="20"/>
    </row>
    <row r="94" spans="1:56" ht="15" customHeight="1" thickBot="1" x14ac:dyDescent="0.3">
      <c r="A94" s="157"/>
      <c r="B94" s="159"/>
      <c r="C94" s="155"/>
      <c r="D94" s="118"/>
      <c r="E94" s="118"/>
      <c r="F94" s="50" t="s">
        <v>26</v>
      </c>
      <c r="G94" s="45"/>
      <c r="H94" s="46"/>
      <c r="I94" s="46"/>
      <c r="J94" s="47"/>
      <c r="K94" s="38"/>
      <c r="L94" s="23"/>
      <c r="M94" s="23"/>
      <c r="N94" s="39"/>
      <c r="O94" s="38"/>
      <c r="P94" s="23"/>
      <c r="Q94" s="23"/>
      <c r="R94" s="39"/>
      <c r="S94" s="77"/>
      <c r="T94" s="68"/>
      <c r="U94" s="68"/>
      <c r="V94" s="76"/>
      <c r="W94" s="38"/>
      <c r="X94" s="23"/>
      <c r="Y94" s="23"/>
      <c r="Z94" s="39"/>
      <c r="AA94" s="38"/>
      <c r="AB94" s="23"/>
      <c r="AC94" s="23"/>
      <c r="AD94" s="39"/>
      <c r="AE94" s="38"/>
      <c r="AF94" s="23"/>
      <c r="AG94" s="23"/>
      <c r="AH94" s="39"/>
      <c r="AI94" s="38"/>
      <c r="AJ94" s="23"/>
      <c r="AK94" s="23"/>
      <c r="AL94" s="39"/>
      <c r="AM94" s="38"/>
      <c r="AN94" s="23"/>
      <c r="AO94" s="23"/>
      <c r="AP94" s="39"/>
      <c r="AQ94" s="40"/>
      <c r="AR94" s="23"/>
      <c r="AS94" s="23"/>
      <c r="AT94" s="39"/>
      <c r="AU94" s="40"/>
      <c r="AV94" s="23"/>
      <c r="AW94" s="23"/>
      <c r="AX94" s="39"/>
      <c r="AY94" s="40"/>
      <c r="AZ94" s="23"/>
      <c r="BA94" s="19"/>
      <c r="BB94" s="20"/>
    </row>
    <row r="95" spans="1:56" ht="15" customHeight="1" x14ac:dyDescent="0.25">
      <c r="A95" s="156">
        <v>39</v>
      </c>
      <c r="B95" s="152" t="s">
        <v>75</v>
      </c>
      <c r="C95" s="154"/>
      <c r="D95" s="148" t="s">
        <v>23</v>
      </c>
      <c r="E95" s="119"/>
      <c r="F95" s="49" t="s">
        <v>24</v>
      </c>
      <c r="G95" s="45"/>
      <c r="H95" s="46"/>
      <c r="I95" s="46"/>
      <c r="J95" s="20" t="s">
        <v>25</v>
      </c>
      <c r="K95" s="38"/>
      <c r="L95" s="23"/>
      <c r="M95" s="23"/>
      <c r="N95" s="20" t="s">
        <v>25</v>
      </c>
      <c r="O95" s="38"/>
      <c r="P95" s="23"/>
      <c r="Q95" s="23"/>
      <c r="R95" s="20" t="s">
        <v>25</v>
      </c>
      <c r="S95" s="77"/>
      <c r="T95" s="68"/>
      <c r="U95" s="68"/>
      <c r="V95" s="64" t="s">
        <v>25</v>
      </c>
      <c r="W95" s="38"/>
      <c r="X95" s="23"/>
      <c r="Y95" s="23"/>
      <c r="Z95" s="20" t="s">
        <v>25</v>
      </c>
      <c r="AA95" s="38"/>
      <c r="AB95" s="23"/>
      <c r="AC95" s="23"/>
      <c r="AD95" s="20" t="s">
        <v>25</v>
      </c>
      <c r="AE95" s="18"/>
      <c r="AF95" s="19"/>
      <c r="AG95" s="23"/>
      <c r="AH95" s="20" t="s">
        <v>25</v>
      </c>
      <c r="AI95" s="18"/>
      <c r="AJ95" s="19"/>
      <c r="AK95" s="19"/>
      <c r="AL95" s="20" t="s">
        <v>25</v>
      </c>
      <c r="AM95" s="18"/>
      <c r="AN95" s="19"/>
      <c r="AO95" s="23"/>
      <c r="AP95" s="20" t="s">
        <v>25</v>
      </c>
      <c r="AQ95" s="21"/>
      <c r="AR95" s="19"/>
      <c r="AS95" s="19"/>
      <c r="AT95" s="20" t="s">
        <v>25</v>
      </c>
      <c r="AU95" s="21"/>
      <c r="AV95" s="19"/>
      <c r="AW95" s="23"/>
      <c r="AX95" s="20" t="s">
        <v>25</v>
      </c>
      <c r="AY95" s="21"/>
      <c r="AZ95" s="19"/>
      <c r="BA95" s="19"/>
      <c r="BB95" s="20" t="s">
        <v>25</v>
      </c>
    </row>
    <row r="96" spans="1:56" ht="15" customHeight="1" thickBot="1" x14ac:dyDescent="0.3">
      <c r="A96" s="157"/>
      <c r="B96" s="153"/>
      <c r="C96" s="155"/>
      <c r="D96" s="149"/>
      <c r="E96" s="118"/>
      <c r="F96" s="50" t="s">
        <v>26</v>
      </c>
      <c r="G96" s="45"/>
      <c r="H96" s="46"/>
      <c r="I96" s="46"/>
      <c r="J96" s="31" t="s">
        <v>27</v>
      </c>
      <c r="K96" s="38"/>
      <c r="L96" s="23"/>
      <c r="M96" s="23"/>
      <c r="N96" s="39"/>
      <c r="O96" s="38"/>
      <c r="P96" s="23"/>
      <c r="Q96" s="23"/>
      <c r="R96" s="39"/>
      <c r="S96" s="77"/>
      <c r="T96" s="68"/>
      <c r="U96" s="68"/>
      <c r="V96" s="76"/>
      <c r="W96" s="38"/>
      <c r="X96" s="23"/>
      <c r="Y96" s="23"/>
      <c r="Z96" s="39"/>
      <c r="AA96" s="38"/>
      <c r="AB96" s="23"/>
      <c r="AC96" s="23"/>
      <c r="AD96" s="39"/>
      <c r="AE96" s="18"/>
      <c r="AF96" s="19"/>
      <c r="AG96" s="23"/>
      <c r="AH96" s="20"/>
      <c r="AI96" s="18"/>
      <c r="AJ96" s="19"/>
      <c r="AK96" s="19"/>
      <c r="AL96" s="20"/>
      <c r="AM96" s="18"/>
      <c r="AN96" s="19"/>
      <c r="AO96" s="23"/>
      <c r="AP96" s="20"/>
      <c r="AQ96" s="21"/>
      <c r="AR96" s="19"/>
      <c r="AS96" s="19"/>
      <c r="AT96" s="20"/>
      <c r="AU96" s="21"/>
      <c r="AV96" s="19"/>
      <c r="AW96" s="23"/>
      <c r="AX96" s="20"/>
      <c r="AY96" s="21"/>
      <c r="AZ96" s="19"/>
      <c r="BA96" s="19"/>
      <c r="BB96" s="20"/>
    </row>
    <row r="97" spans="1:54" ht="15" customHeight="1" x14ac:dyDescent="0.25">
      <c r="A97" s="156">
        <v>40</v>
      </c>
      <c r="B97" s="152" t="s">
        <v>76</v>
      </c>
      <c r="C97" s="154"/>
      <c r="D97" s="148" t="s">
        <v>49</v>
      </c>
      <c r="E97" s="119"/>
      <c r="F97" s="49" t="s">
        <v>24</v>
      </c>
      <c r="G97" s="45"/>
      <c r="H97" s="46"/>
      <c r="I97" s="46"/>
      <c r="J97" s="47"/>
      <c r="K97" s="38"/>
      <c r="L97" s="23"/>
      <c r="M97" s="23"/>
      <c r="N97" s="39"/>
      <c r="O97" s="38"/>
      <c r="P97" s="23"/>
      <c r="Q97" s="20" t="s">
        <v>25</v>
      </c>
      <c r="R97" s="39"/>
      <c r="S97" s="77"/>
      <c r="T97" s="68"/>
      <c r="U97" s="68"/>
      <c r="V97" s="76"/>
      <c r="W97" s="38"/>
      <c r="X97" s="20" t="s">
        <v>25</v>
      </c>
      <c r="Y97" s="23"/>
      <c r="Z97" s="39"/>
      <c r="AA97" s="38"/>
      <c r="AB97" s="20" t="s">
        <v>25</v>
      </c>
      <c r="AC97" s="20" t="s">
        <v>25</v>
      </c>
      <c r="AD97" s="20" t="s">
        <v>25</v>
      </c>
      <c r="AE97" s="18"/>
      <c r="AF97" s="19"/>
      <c r="AG97" s="23"/>
      <c r="AH97" s="20"/>
      <c r="AI97" s="18"/>
      <c r="AJ97" s="19"/>
      <c r="AK97" s="19"/>
      <c r="AL97" s="20"/>
      <c r="AM97" s="18"/>
      <c r="AN97" s="19"/>
      <c r="AO97" s="23"/>
      <c r="AP97" s="20"/>
      <c r="AQ97" s="21"/>
      <c r="AR97" s="19"/>
      <c r="AS97" s="19"/>
      <c r="AT97" s="20"/>
      <c r="AU97" s="21"/>
      <c r="AV97" s="19"/>
      <c r="AW97" s="23"/>
      <c r="AX97" s="20"/>
      <c r="AY97" s="21"/>
      <c r="AZ97" s="19"/>
      <c r="BA97" s="19"/>
      <c r="BB97" s="20"/>
    </row>
    <row r="98" spans="1:54" ht="15" customHeight="1" thickBot="1" x14ac:dyDescent="0.3">
      <c r="A98" s="157">
        <v>62</v>
      </c>
      <c r="B98" s="153"/>
      <c r="C98" s="155"/>
      <c r="D98" s="149"/>
      <c r="E98" s="118"/>
      <c r="F98" s="50" t="s">
        <v>26</v>
      </c>
      <c r="G98" s="45"/>
      <c r="H98" s="46"/>
      <c r="I98" s="46"/>
      <c r="J98" s="47"/>
      <c r="K98" s="38"/>
      <c r="L98" s="23"/>
      <c r="M98" s="23"/>
      <c r="N98" s="39"/>
      <c r="O98" s="38"/>
      <c r="P98" s="23"/>
      <c r="Q98" s="23" t="s">
        <v>27</v>
      </c>
      <c r="R98" s="39"/>
      <c r="S98" s="77"/>
      <c r="T98" s="68"/>
      <c r="U98" s="68"/>
      <c r="V98" s="76"/>
      <c r="W98" s="38"/>
      <c r="X98" s="23"/>
      <c r="Y98" s="23"/>
      <c r="Z98" s="39"/>
      <c r="AA98" s="38"/>
      <c r="AB98" s="23"/>
      <c r="AC98" s="23"/>
      <c r="AD98" s="39"/>
      <c r="AE98" s="18"/>
      <c r="AF98" s="19"/>
      <c r="AG98" s="23"/>
      <c r="AH98" s="20"/>
      <c r="AI98" s="18"/>
      <c r="AJ98" s="19"/>
      <c r="AK98" s="19"/>
      <c r="AL98" s="20"/>
      <c r="AM98" s="18"/>
      <c r="AN98" s="19"/>
      <c r="AO98" s="23"/>
      <c r="AP98" s="20"/>
      <c r="AQ98" s="21"/>
      <c r="AR98" s="19"/>
      <c r="AS98" s="19"/>
      <c r="AT98" s="20"/>
      <c r="AU98" s="21"/>
      <c r="AV98" s="19"/>
      <c r="AW98" s="23"/>
      <c r="AX98" s="20"/>
      <c r="AY98" s="21"/>
      <c r="AZ98" s="19"/>
      <c r="BA98" s="19"/>
      <c r="BB98" s="20"/>
    </row>
    <row r="99" spans="1:54" ht="15" customHeight="1" x14ac:dyDescent="0.25">
      <c r="A99" s="156">
        <v>41</v>
      </c>
      <c r="B99" s="152" t="s">
        <v>77</v>
      </c>
      <c r="C99" s="154"/>
      <c r="D99" s="148" t="s">
        <v>23</v>
      </c>
      <c r="E99" s="119"/>
      <c r="F99" s="49" t="s">
        <v>24</v>
      </c>
      <c r="G99" s="45"/>
      <c r="H99" s="46"/>
      <c r="I99" s="46"/>
      <c r="J99" s="47"/>
      <c r="K99" s="38"/>
      <c r="L99" s="23"/>
      <c r="M99" s="23"/>
      <c r="N99" s="39"/>
      <c r="O99" s="38"/>
      <c r="P99" s="23"/>
      <c r="Q99" s="20" t="s">
        <v>25</v>
      </c>
      <c r="R99" s="20" t="s">
        <v>25</v>
      </c>
      <c r="S99" s="77"/>
      <c r="T99" s="68"/>
      <c r="U99" s="68"/>
      <c r="V99" s="76"/>
      <c r="W99" s="38"/>
      <c r="X99" s="23"/>
      <c r="Y99" s="23"/>
      <c r="Z99" s="39"/>
      <c r="AA99" s="38"/>
      <c r="AB99" s="23"/>
      <c r="AC99" s="23"/>
      <c r="AD99" s="39"/>
      <c r="AE99" s="20" t="s">
        <v>25</v>
      </c>
      <c r="AF99" s="20" t="s">
        <v>25</v>
      </c>
      <c r="AG99" s="19"/>
      <c r="AH99" s="20"/>
      <c r="AI99" s="18"/>
      <c r="AJ99" s="19"/>
      <c r="AK99" s="19"/>
      <c r="AL99" s="20"/>
      <c r="AM99" s="18"/>
      <c r="AN99" s="19"/>
      <c r="AO99" s="19"/>
      <c r="AP99" s="20"/>
      <c r="AQ99" s="21"/>
      <c r="AR99" s="23"/>
      <c r="AS99" s="19"/>
      <c r="AT99" s="20"/>
      <c r="AU99" s="21"/>
      <c r="AV99" s="19"/>
      <c r="AW99" s="19"/>
      <c r="AX99" s="20"/>
      <c r="AY99" s="21"/>
      <c r="AZ99" s="19"/>
      <c r="BA99" s="19"/>
      <c r="BB99" s="20"/>
    </row>
    <row r="100" spans="1:54" ht="15" customHeight="1" thickBot="1" x14ac:dyDescent="0.3">
      <c r="A100" s="157">
        <v>62</v>
      </c>
      <c r="B100" s="153"/>
      <c r="C100" s="155"/>
      <c r="D100" s="149"/>
      <c r="E100" s="118"/>
      <c r="F100" s="50" t="s">
        <v>26</v>
      </c>
      <c r="G100" s="45"/>
      <c r="H100" s="46"/>
      <c r="I100" s="46"/>
      <c r="J100" s="47"/>
      <c r="K100" s="38"/>
      <c r="L100" s="23"/>
      <c r="M100" s="23"/>
      <c r="N100" s="39"/>
      <c r="O100" s="38"/>
      <c r="P100" s="23"/>
      <c r="Q100" s="23"/>
      <c r="R100" s="39"/>
      <c r="S100" s="77"/>
      <c r="T100" s="68"/>
      <c r="U100" s="68"/>
      <c r="V100" s="76"/>
      <c r="W100" s="38"/>
      <c r="X100" s="23"/>
      <c r="Y100" s="23"/>
      <c r="Z100" s="39"/>
      <c r="AA100" s="38"/>
      <c r="AB100" s="23"/>
      <c r="AC100" s="23"/>
      <c r="AD100" s="39"/>
      <c r="AE100" s="18"/>
      <c r="AF100" s="19"/>
      <c r="AG100" s="19"/>
      <c r="AH100" s="20"/>
      <c r="AI100" s="18"/>
      <c r="AJ100" s="19"/>
      <c r="AK100" s="19"/>
      <c r="AL100" s="20"/>
      <c r="AM100" s="18"/>
      <c r="AN100" s="19"/>
      <c r="AO100" s="19"/>
      <c r="AP100" s="20"/>
      <c r="AQ100" s="21"/>
      <c r="AR100" s="23"/>
      <c r="AS100" s="19"/>
      <c r="AT100" s="20"/>
      <c r="AU100" s="21"/>
      <c r="AV100" s="19"/>
      <c r="AW100" s="19"/>
      <c r="AX100" s="20"/>
      <c r="AY100" s="21"/>
      <c r="AZ100" s="19"/>
      <c r="BA100" s="19"/>
      <c r="BB100" s="20"/>
    </row>
    <row r="101" spans="1:54" ht="15" customHeight="1" x14ac:dyDescent="0.25">
      <c r="A101" s="156">
        <v>42</v>
      </c>
      <c r="B101" s="152" t="s">
        <v>78</v>
      </c>
      <c r="C101" s="154"/>
      <c r="D101" s="148" t="s">
        <v>23</v>
      </c>
      <c r="E101" s="119"/>
      <c r="F101" s="49" t="s">
        <v>24</v>
      </c>
      <c r="G101" s="45"/>
      <c r="H101" s="46"/>
      <c r="I101" s="46"/>
      <c r="J101" s="47"/>
      <c r="K101" s="38"/>
      <c r="L101" s="23"/>
      <c r="M101" s="88"/>
      <c r="N101" s="89"/>
      <c r="O101" s="90"/>
      <c r="P101" s="88"/>
      <c r="Q101" s="23"/>
      <c r="R101" s="39"/>
      <c r="S101" s="77"/>
      <c r="T101" s="68"/>
      <c r="U101" s="68"/>
      <c r="V101" s="76"/>
      <c r="W101" s="38"/>
      <c r="X101" s="23"/>
      <c r="Y101" s="23"/>
      <c r="Z101" s="39"/>
      <c r="AA101" s="38"/>
      <c r="AB101" s="23"/>
      <c r="AC101" s="23"/>
      <c r="AD101" s="39"/>
      <c r="AE101" s="38"/>
      <c r="AF101" s="23"/>
      <c r="AG101" s="20" t="s">
        <v>25</v>
      </c>
      <c r="AH101" s="39"/>
      <c r="AI101" s="38"/>
      <c r="AJ101" s="23"/>
      <c r="AK101" s="20" t="s">
        <v>25</v>
      </c>
      <c r="AL101" s="39"/>
      <c r="AM101" s="38"/>
      <c r="AN101" s="23"/>
      <c r="AO101" s="20" t="s">
        <v>25</v>
      </c>
      <c r="AP101" s="39"/>
      <c r="AQ101" s="40"/>
      <c r="AR101" s="23"/>
      <c r="AS101" s="20" t="s">
        <v>25</v>
      </c>
      <c r="AT101" s="39"/>
      <c r="AU101" s="40"/>
      <c r="AV101" s="23"/>
      <c r="AW101" s="20" t="s">
        <v>25</v>
      </c>
      <c r="AX101" s="39"/>
      <c r="AY101" s="21"/>
      <c r="AZ101" s="19"/>
      <c r="BA101" s="20" t="s">
        <v>25</v>
      </c>
      <c r="BB101" s="39"/>
    </row>
    <row r="102" spans="1:54" ht="15" customHeight="1" thickBot="1" x14ac:dyDescent="0.3">
      <c r="A102" s="157">
        <v>62</v>
      </c>
      <c r="B102" s="153"/>
      <c r="C102" s="155"/>
      <c r="D102" s="149"/>
      <c r="E102" s="118"/>
      <c r="F102" s="50" t="s">
        <v>26</v>
      </c>
      <c r="G102" s="45"/>
      <c r="H102" s="46"/>
      <c r="I102" s="46"/>
      <c r="J102" s="47"/>
      <c r="K102" s="38"/>
      <c r="L102" s="23"/>
      <c r="M102" s="88"/>
      <c r="N102" s="89"/>
      <c r="O102" s="90"/>
      <c r="P102" s="88"/>
      <c r="Q102" s="23"/>
      <c r="R102" s="39"/>
      <c r="S102" s="77"/>
      <c r="T102" s="68"/>
      <c r="U102" s="68"/>
      <c r="V102" s="76"/>
      <c r="W102" s="38"/>
      <c r="X102" s="23"/>
      <c r="Y102" s="23"/>
      <c r="Z102" s="39"/>
      <c r="AA102" s="38"/>
      <c r="AB102" s="23"/>
      <c r="AC102" s="23"/>
      <c r="AD102" s="39"/>
      <c r="AE102" s="38"/>
      <c r="AF102" s="23"/>
      <c r="AG102" s="23"/>
      <c r="AH102" s="39"/>
      <c r="AI102" s="38"/>
      <c r="AJ102" s="23"/>
      <c r="AK102" s="23"/>
      <c r="AL102" s="39"/>
      <c r="AM102" s="38"/>
      <c r="AN102" s="23"/>
      <c r="AO102" s="23"/>
      <c r="AP102" s="39"/>
      <c r="AQ102" s="40"/>
      <c r="AR102" s="23"/>
      <c r="AS102" s="23"/>
      <c r="AT102" s="39"/>
      <c r="AU102" s="40"/>
      <c r="AV102" s="23"/>
      <c r="AW102" s="23"/>
      <c r="AX102" s="39"/>
      <c r="AY102" s="21"/>
      <c r="AZ102" s="19"/>
      <c r="BA102" s="19"/>
      <c r="BB102" s="39"/>
    </row>
    <row r="103" spans="1:54" ht="15.75" customHeight="1" x14ac:dyDescent="0.2">
      <c r="A103" s="182" t="s">
        <v>79</v>
      </c>
      <c r="B103" s="182"/>
      <c r="C103" s="182"/>
      <c r="D103" s="182"/>
      <c r="E103" s="182"/>
      <c r="F103" s="183"/>
      <c r="G103" s="173">
        <f>COUNTIF(G7:J102,"=P")</f>
        <v>11</v>
      </c>
      <c r="H103" s="174"/>
      <c r="I103" s="174"/>
      <c r="J103" s="175"/>
      <c r="K103" s="173">
        <f>COUNTIF(K7:N102,"=P")</f>
        <v>18</v>
      </c>
      <c r="L103" s="174"/>
      <c r="M103" s="174"/>
      <c r="N103" s="175"/>
      <c r="O103" s="173">
        <f>COUNTIF(O7:R102,"=P")</f>
        <v>28</v>
      </c>
      <c r="P103" s="174"/>
      <c r="Q103" s="174"/>
      <c r="R103" s="175"/>
      <c r="S103" s="179">
        <f>COUNTIF(S7:V102,"=P")</f>
        <v>4</v>
      </c>
      <c r="T103" s="180"/>
      <c r="U103" s="180"/>
      <c r="V103" s="181"/>
      <c r="W103" s="173">
        <f>COUNTIF(W7:Z102,"=P")</f>
        <v>7</v>
      </c>
      <c r="X103" s="174"/>
      <c r="Y103" s="174"/>
      <c r="Z103" s="175"/>
      <c r="AA103" s="173">
        <f>COUNTIF(AA7:AD102,"=P")</f>
        <v>7</v>
      </c>
      <c r="AB103" s="174"/>
      <c r="AC103" s="174"/>
      <c r="AD103" s="175"/>
      <c r="AE103" s="173">
        <f>COUNTIF(AE7:AH102,"=P")</f>
        <v>7</v>
      </c>
      <c r="AF103" s="174"/>
      <c r="AG103" s="174"/>
      <c r="AH103" s="175"/>
      <c r="AI103" s="173">
        <f>COUNTIF(AI7:AL102,"=P")</f>
        <v>7</v>
      </c>
      <c r="AJ103" s="174"/>
      <c r="AK103" s="174"/>
      <c r="AL103" s="175"/>
      <c r="AM103" s="173">
        <f>COUNTIF(AM7:AP102,"=P")</f>
        <v>5</v>
      </c>
      <c r="AN103" s="174"/>
      <c r="AO103" s="174"/>
      <c r="AP103" s="175"/>
      <c r="AQ103" s="173">
        <f>COUNTIF(AQ7:AT102,"=P")</f>
        <v>5</v>
      </c>
      <c r="AR103" s="174"/>
      <c r="AS103" s="174"/>
      <c r="AT103" s="175"/>
      <c r="AU103" s="173">
        <f>COUNTIF(AU7:AX102,"=P")</f>
        <v>6</v>
      </c>
      <c r="AV103" s="174"/>
      <c r="AW103" s="174"/>
      <c r="AX103" s="175"/>
      <c r="AY103" s="173">
        <f>COUNTIF(AY7:BB102,"=P")</f>
        <v>5</v>
      </c>
      <c r="AZ103" s="174"/>
      <c r="BA103" s="174"/>
      <c r="BB103" s="175"/>
    </row>
    <row r="104" spans="1:54" ht="15.75" customHeight="1" x14ac:dyDescent="0.2">
      <c r="A104" s="184"/>
      <c r="B104" s="184"/>
      <c r="C104" s="184"/>
      <c r="D104" s="184"/>
      <c r="E104" s="184"/>
      <c r="F104" s="185"/>
      <c r="G104" s="168">
        <f>COUNTIF(G7:J102,"=E")</f>
        <v>11</v>
      </c>
      <c r="H104" s="169"/>
      <c r="I104" s="169"/>
      <c r="J104" s="170"/>
      <c r="K104" s="168">
        <f>COUNTIF(K7:N102,"=E")</f>
        <v>16</v>
      </c>
      <c r="L104" s="169"/>
      <c r="M104" s="169"/>
      <c r="N104" s="170"/>
      <c r="O104" s="168">
        <f>COUNTIF(O7:R102,"E")</f>
        <v>13</v>
      </c>
      <c r="P104" s="169"/>
      <c r="Q104" s="169"/>
      <c r="R104" s="170"/>
      <c r="S104" s="176">
        <f>COUNTIF(S7:V102,"E")</f>
        <v>0</v>
      </c>
      <c r="T104" s="177"/>
      <c r="U104" s="177"/>
      <c r="V104" s="178"/>
      <c r="W104" s="168">
        <f>COUNTIF(W7:Z102,"e")</f>
        <v>0</v>
      </c>
      <c r="X104" s="169"/>
      <c r="Y104" s="169"/>
      <c r="Z104" s="170"/>
      <c r="AA104" s="168">
        <f>COUNTIF(AA7:AD102,"E")</f>
        <v>0</v>
      </c>
      <c r="AB104" s="169"/>
      <c r="AC104" s="169"/>
      <c r="AD104" s="170"/>
      <c r="AE104" s="168">
        <f>COUNTIF(AE7:AH102,"E")</f>
        <v>0</v>
      </c>
      <c r="AF104" s="169"/>
      <c r="AG104" s="169"/>
      <c r="AH104" s="170"/>
      <c r="AI104" s="168">
        <f>COUNTIF(AI7:AL102,"E")</f>
        <v>0</v>
      </c>
      <c r="AJ104" s="169"/>
      <c r="AK104" s="169"/>
      <c r="AL104" s="170"/>
      <c r="AM104" s="168">
        <f>COUNTIF(AM7:AP102,"E")</f>
        <v>0</v>
      </c>
      <c r="AN104" s="169"/>
      <c r="AO104" s="169"/>
      <c r="AP104" s="170"/>
      <c r="AQ104" s="168">
        <f>COUNTIF(AQ7:AT102,"E")</f>
        <v>0</v>
      </c>
      <c r="AR104" s="169"/>
      <c r="AS104" s="169"/>
      <c r="AT104" s="170"/>
      <c r="AU104" s="168">
        <f>COUNTIF(AU7:AX102,"E")</f>
        <v>0</v>
      </c>
      <c r="AV104" s="169"/>
      <c r="AW104" s="169"/>
      <c r="AX104" s="170"/>
      <c r="AY104" s="168">
        <f>COUNTIF(AY7:BB102,"E")</f>
        <v>0</v>
      </c>
      <c r="AZ104" s="169"/>
      <c r="BA104" s="169"/>
      <c r="BB104" s="170"/>
    </row>
    <row r="105" spans="1:54" ht="15.75" customHeight="1" thickBot="1" x14ac:dyDescent="0.3">
      <c r="A105" s="171"/>
      <c r="B105" s="171"/>
      <c r="C105" s="171"/>
      <c r="D105" s="171"/>
      <c r="E105" s="171"/>
      <c r="F105" s="172"/>
      <c r="G105" s="165">
        <f>(G104/G103)*100</f>
        <v>100</v>
      </c>
      <c r="H105" s="166"/>
      <c r="I105" s="166"/>
      <c r="J105" s="167"/>
      <c r="K105" s="165">
        <f>(K104/K103)*100</f>
        <v>88.888888888888886</v>
      </c>
      <c r="L105" s="166"/>
      <c r="M105" s="166"/>
      <c r="N105" s="167"/>
      <c r="O105" s="165">
        <f>(O104/O103)*100</f>
        <v>46.428571428571431</v>
      </c>
      <c r="P105" s="166"/>
      <c r="Q105" s="166"/>
      <c r="R105" s="167"/>
      <c r="S105" s="165">
        <f>+S104/S103*100</f>
        <v>0</v>
      </c>
      <c r="T105" s="166"/>
      <c r="U105" s="166"/>
      <c r="V105" s="167"/>
      <c r="W105" s="165">
        <f>+(W104/W103)*100</f>
        <v>0</v>
      </c>
      <c r="X105" s="166"/>
      <c r="Y105" s="166"/>
      <c r="Z105" s="167"/>
      <c r="AA105" s="165">
        <f>+(AA104/AA103)*100</f>
        <v>0</v>
      </c>
      <c r="AB105" s="166"/>
      <c r="AC105" s="166"/>
      <c r="AD105" s="167"/>
      <c r="AE105" s="165">
        <f>+(AE104/AE103)*100</f>
        <v>0</v>
      </c>
      <c r="AF105" s="166"/>
      <c r="AG105" s="166"/>
      <c r="AH105" s="167"/>
      <c r="AI105" s="165">
        <f>+(AI104/AI103)*100</f>
        <v>0</v>
      </c>
      <c r="AJ105" s="166"/>
      <c r="AK105" s="166"/>
      <c r="AL105" s="167"/>
      <c r="AM105" s="165">
        <f>+(AM104/AM103)*100</f>
        <v>0</v>
      </c>
      <c r="AN105" s="166"/>
      <c r="AO105" s="166"/>
      <c r="AP105" s="167"/>
      <c r="AQ105" s="165">
        <f>+(AQ104/AQ103)*100</f>
        <v>0</v>
      </c>
      <c r="AR105" s="166"/>
      <c r="AS105" s="166"/>
      <c r="AT105" s="167"/>
      <c r="AU105" s="165">
        <f>+(AU104/AU103)*100</f>
        <v>0</v>
      </c>
      <c r="AV105" s="166"/>
      <c r="AW105" s="166"/>
      <c r="AX105" s="167"/>
      <c r="AY105" s="165">
        <f>+(AY104/AY103)*100</f>
        <v>0</v>
      </c>
      <c r="AZ105" s="166"/>
      <c r="BA105" s="166"/>
      <c r="BB105" s="167"/>
    </row>
    <row r="106" spans="1:54" ht="12.75" x14ac:dyDescent="0.2">
      <c r="A106" s="53"/>
      <c r="B106" s="54"/>
      <c r="C106" s="1"/>
      <c r="D106" s="1"/>
      <c r="E106" s="1"/>
      <c r="F106" s="1"/>
    </row>
    <row r="107" spans="1:54" s="55" customFormat="1" ht="12.75" x14ac:dyDescent="0.2">
      <c r="A107" s="51"/>
      <c r="B107" s="52"/>
      <c r="G107" s="1"/>
      <c r="H107" s="1"/>
      <c r="I107" s="1"/>
      <c r="J107" s="1"/>
      <c r="K107" s="1"/>
      <c r="L107" s="1"/>
      <c r="M107" s="87"/>
      <c r="N107" s="87"/>
      <c r="O107" s="87"/>
      <c r="P107" s="87"/>
      <c r="Q107" s="1"/>
      <c r="R107" s="1"/>
      <c r="S107" s="78"/>
      <c r="T107" s="78"/>
      <c r="U107" s="78"/>
      <c r="V107" s="78"/>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5" customFormat="1" ht="15" customHeight="1" x14ac:dyDescent="0.2">
      <c r="A108" s="150" t="s">
        <v>80</v>
      </c>
      <c r="B108" s="150"/>
      <c r="C108" s="150"/>
      <c r="D108" s="150"/>
      <c r="E108" s="150"/>
      <c r="F108" s="150"/>
      <c r="G108" s="1"/>
      <c r="H108" s="1"/>
      <c r="I108" s="1"/>
      <c r="J108" s="1"/>
      <c r="K108" s="1"/>
      <c r="L108" s="1"/>
      <c r="M108" s="87"/>
      <c r="N108" s="87"/>
      <c r="O108" s="87"/>
      <c r="P108" s="87"/>
      <c r="Q108" s="1"/>
      <c r="R108" s="1"/>
      <c r="S108" s="78"/>
      <c r="T108" s="78"/>
      <c r="U108" s="78"/>
      <c r="V108" s="78"/>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s="55" customFormat="1" ht="12.75" x14ac:dyDescent="0.2">
      <c r="A109" s="151"/>
      <c r="B109" s="151"/>
      <c r="C109" s="151"/>
      <c r="D109" s="151"/>
      <c r="E109" s="151"/>
      <c r="F109" s="151"/>
      <c r="G109" s="1"/>
      <c r="H109" s="1"/>
      <c r="I109" s="1"/>
      <c r="J109" s="1"/>
      <c r="K109" s="1"/>
      <c r="L109" s="1"/>
      <c r="M109" s="87"/>
      <c r="N109" s="87"/>
      <c r="O109" s="87"/>
      <c r="P109" s="87"/>
      <c r="Q109" s="1"/>
      <c r="R109" s="1"/>
      <c r="S109" s="78"/>
      <c r="T109" s="78"/>
      <c r="U109" s="78"/>
      <c r="V109" s="78"/>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s="55" customFormat="1" ht="12.75" x14ac:dyDescent="0.2">
      <c r="A110" s="51"/>
      <c r="B110" s="52"/>
      <c r="G110" s="1"/>
      <c r="H110" s="1"/>
      <c r="I110" s="1"/>
      <c r="J110" s="1"/>
      <c r="K110" s="1"/>
      <c r="L110" s="1"/>
      <c r="M110" s="87"/>
      <c r="N110" s="87"/>
      <c r="O110" s="87"/>
      <c r="P110" s="87"/>
      <c r="Q110" s="1"/>
      <c r="R110" s="1"/>
      <c r="S110" s="78"/>
      <c r="T110" s="78"/>
      <c r="U110" s="78"/>
      <c r="V110" s="78"/>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row>
    <row r="111" spans="1:54" s="55" customFormat="1" ht="12.75" x14ac:dyDescent="0.2">
      <c r="A111" s="51"/>
      <c r="B111" s="52"/>
      <c r="G111" s="1"/>
      <c r="H111" s="1"/>
      <c r="I111" s="1"/>
      <c r="J111" s="1"/>
      <c r="K111" s="1"/>
      <c r="L111" s="1"/>
      <c r="M111" s="87"/>
      <c r="N111" s="87"/>
      <c r="O111" s="87"/>
      <c r="P111" s="87"/>
      <c r="Q111" s="1"/>
      <c r="R111" s="1"/>
      <c r="S111" s="78"/>
      <c r="T111" s="78"/>
      <c r="U111" s="78"/>
      <c r="V111" s="78"/>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row>
    <row r="112" spans="1:54" s="55" customFormat="1" ht="12.75" x14ac:dyDescent="0.2">
      <c r="A112" s="51"/>
      <c r="B112" s="52"/>
      <c r="G112" s="1"/>
      <c r="H112" s="1"/>
      <c r="I112" s="1"/>
      <c r="J112" s="1"/>
      <c r="K112" s="1"/>
      <c r="L112" s="1"/>
      <c r="M112" s="87"/>
      <c r="N112" s="87"/>
      <c r="O112" s="87"/>
      <c r="P112" s="87"/>
      <c r="Q112" s="1"/>
      <c r="R112" s="1"/>
      <c r="S112" s="78"/>
      <c r="T112" s="78"/>
      <c r="U112" s="78"/>
      <c r="V112" s="78"/>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1:54" s="55" customFormat="1" ht="12.75" x14ac:dyDescent="0.2">
      <c r="A113" s="51"/>
      <c r="B113" s="52"/>
      <c r="G113" s="1"/>
      <c r="H113" s="1"/>
      <c r="I113" s="1"/>
      <c r="J113" s="1"/>
      <c r="K113" s="1"/>
      <c r="L113" s="1"/>
      <c r="M113" s="87"/>
      <c r="N113" s="87"/>
      <c r="O113" s="87"/>
      <c r="P113" s="87"/>
      <c r="Q113" s="1"/>
      <c r="R113" s="1"/>
      <c r="S113" s="78"/>
      <c r="T113" s="78"/>
      <c r="U113" s="78"/>
      <c r="V113" s="78"/>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1:54" s="55" customFormat="1" ht="12.75" x14ac:dyDescent="0.2">
      <c r="A114" s="51"/>
      <c r="B114" s="52"/>
      <c r="G114" s="1"/>
      <c r="H114" s="1"/>
      <c r="I114" s="1"/>
      <c r="J114" s="1"/>
      <c r="K114" s="1"/>
      <c r="L114" s="1"/>
      <c r="M114" s="87"/>
      <c r="N114" s="87"/>
      <c r="O114" s="87"/>
      <c r="P114" s="87"/>
      <c r="Q114" s="1"/>
      <c r="R114" s="1"/>
      <c r="S114" s="78"/>
      <c r="T114" s="78"/>
      <c r="U114" s="78"/>
      <c r="V114" s="78"/>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s="55" customFormat="1" ht="12.75" x14ac:dyDescent="0.2">
      <c r="A115" s="51"/>
      <c r="B115" s="52"/>
      <c r="G115" s="1"/>
      <c r="H115" s="1"/>
      <c r="I115" s="1"/>
      <c r="J115" s="1"/>
      <c r="K115" s="1"/>
      <c r="L115" s="1"/>
      <c r="M115" s="87"/>
      <c r="N115" s="87"/>
      <c r="O115" s="87"/>
      <c r="P115" s="87"/>
      <c r="Q115" s="1"/>
      <c r="R115" s="1"/>
      <c r="S115" s="78"/>
      <c r="T115" s="78"/>
      <c r="U115" s="78"/>
      <c r="V115" s="78"/>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s="55" customFormat="1" ht="12.75" x14ac:dyDescent="0.2">
      <c r="A116" s="51"/>
      <c r="B116" s="52"/>
      <c r="G116" s="1"/>
      <c r="H116" s="1"/>
      <c r="I116" s="1"/>
      <c r="J116" s="1"/>
      <c r="K116" s="1"/>
      <c r="L116" s="1"/>
      <c r="M116" s="87"/>
      <c r="N116" s="87"/>
      <c r="O116" s="87"/>
      <c r="P116" s="87"/>
      <c r="Q116" s="1"/>
      <c r="R116" s="1"/>
      <c r="S116" s="78"/>
      <c r="T116" s="78"/>
      <c r="U116" s="78"/>
      <c r="V116" s="78"/>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1:54" s="55" customFormat="1" ht="12.75" x14ac:dyDescent="0.2">
      <c r="A117" s="51"/>
      <c r="B117" s="52"/>
      <c r="G117" s="1"/>
      <c r="H117" s="1"/>
      <c r="I117" s="1"/>
      <c r="J117" s="1"/>
      <c r="K117" s="1"/>
      <c r="L117" s="1"/>
      <c r="M117" s="87"/>
      <c r="N117" s="87"/>
      <c r="O117" s="87"/>
      <c r="P117" s="87"/>
      <c r="Q117" s="1"/>
      <c r="R117" s="1"/>
      <c r="S117" s="78"/>
      <c r="T117" s="78"/>
      <c r="U117" s="78"/>
      <c r="V117" s="78"/>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1:54" s="55" customFormat="1" ht="12.75" x14ac:dyDescent="0.2">
      <c r="A118" s="51"/>
      <c r="B118" s="52"/>
      <c r="G118" s="1"/>
      <c r="H118" s="1"/>
      <c r="I118" s="1"/>
      <c r="J118" s="1"/>
      <c r="K118" s="1"/>
      <c r="L118" s="1"/>
      <c r="M118" s="87"/>
      <c r="N118" s="87"/>
      <c r="O118" s="87"/>
      <c r="P118" s="87"/>
      <c r="Q118" s="1"/>
      <c r="R118" s="1"/>
      <c r="S118" s="78"/>
      <c r="T118" s="78"/>
      <c r="U118" s="78"/>
      <c r="V118" s="78"/>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1:54" s="55" customFormat="1" ht="12.75" x14ac:dyDescent="0.2">
      <c r="A119" s="51"/>
      <c r="B119" s="52"/>
      <c r="G119" s="1"/>
      <c r="H119" s="1"/>
      <c r="I119" s="1"/>
      <c r="J119" s="1"/>
      <c r="K119" s="1"/>
      <c r="L119" s="1"/>
      <c r="M119" s="87"/>
      <c r="N119" s="87"/>
      <c r="O119" s="87"/>
      <c r="P119" s="87"/>
      <c r="Q119" s="1"/>
      <c r="R119" s="1"/>
      <c r="S119" s="78"/>
      <c r="T119" s="78"/>
      <c r="U119" s="78"/>
      <c r="V119" s="78"/>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1:54" s="55" customFormat="1" ht="12.75" x14ac:dyDescent="0.2">
      <c r="A120" s="51"/>
      <c r="B120" s="52"/>
      <c r="G120" s="1"/>
      <c r="H120" s="1"/>
      <c r="I120" s="1"/>
      <c r="J120" s="1"/>
      <c r="K120" s="1"/>
      <c r="L120" s="1"/>
      <c r="M120" s="87"/>
      <c r="N120" s="87"/>
      <c r="O120" s="87"/>
      <c r="P120" s="87"/>
      <c r="Q120" s="1"/>
      <c r="R120" s="1"/>
      <c r="S120" s="78"/>
      <c r="T120" s="78"/>
      <c r="U120" s="78"/>
      <c r="V120" s="78"/>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s="55" customFormat="1" ht="12.75" x14ac:dyDescent="0.2">
      <c r="A121" s="51"/>
      <c r="B121" s="52"/>
      <c r="G121" s="1"/>
      <c r="H121" s="1"/>
      <c r="I121" s="1"/>
      <c r="J121" s="1"/>
      <c r="K121" s="1"/>
      <c r="L121" s="1"/>
      <c r="M121" s="87"/>
      <c r="N121" s="87"/>
      <c r="O121" s="87"/>
      <c r="P121" s="87"/>
      <c r="Q121" s="1"/>
      <c r="R121" s="1"/>
      <c r="S121" s="78"/>
      <c r="T121" s="78"/>
      <c r="U121" s="78"/>
      <c r="V121" s="78"/>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s="55" customFormat="1" ht="12.75" x14ac:dyDescent="0.2">
      <c r="A122" s="51"/>
      <c r="B122" s="52"/>
      <c r="G122" s="1"/>
      <c r="H122" s="1"/>
      <c r="I122" s="1"/>
      <c r="J122" s="1"/>
      <c r="K122" s="1"/>
      <c r="L122" s="1"/>
      <c r="M122" s="87"/>
      <c r="N122" s="87"/>
      <c r="O122" s="87"/>
      <c r="P122" s="87"/>
      <c r="Q122" s="1"/>
      <c r="R122" s="1"/>
      <c r="S122" s="78"/>
      <c r="T122" s="78"/>
      <c r="U122" s="78"/>
      <c r="V122" s="78"/>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1:54" s="55" customFormat="1" ht="12.75" x14ac:dyDescent="0.2">
      <c r="A123" s="51"/>
      <c r="B123" s="52"/>
      <c r="G123" s="1"/>
      <c r="H123" s="1"/>
      <c r="I123" s="1"/>
      <c r="J123" s="1"/>
      <c r="K123" s="1"/>
      <c r="L123" s="1"/>
      <c r="M123" s="87"/>
      <c r="N123" s="87"/>
      <c r="O123" s="87"/>
      <c r="P123" s="87"/>
      <c r="Q123" s="1"/>
      <c r="R123" s="1"/>
      <c r="S123" s="78"/>
      <c r="T123" s="78"/>
      <c r="U123" s="78"/>
      <c r="V123" s="78"/>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row>
    <row r="124" spans="1:54" s="55" customFormat="1" ht="12.75" x14ac:dyDescent="0.2">
      <c r="A124" s="51"/>
      <c r="B124" s="52"/>
      <c r="G124" s="1"/>
      <c r="H124" s="1"/>
      <c r="I124" s="1"/>
      <c r="J124" s="1"/>
      <c r="K124" s="1"/>
      <c r="L124" s="1"/>
      <c r="M124" s="87"/>
      <c r="N124" s="87"/>
      <c r="O124" s="87"/>
      <c r="P124" s="87"/>
      <c r="Q124" s="1"/>
      <c r="R124" s="1"/>
      <c r="S124" s="78"/>
      <c r="T124" s="78"/>
      <c r="U124" s="78"/>
      <c r="V124" s="78"/>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1:54" s="55" customFormat="1" ht="12.75" x14ac:dyDescent="0.2">
      <c r="A125" s="51"/>
      <c r="B125" s="52"/>
      <c r="G125" s="1"/>
      <c r="H125" s="1"/>
      <c r="I125" s="1"/>
      <c r="J125" s="1"/>
      <c r="K125" s="1"/>
      <c r="L125" s="1"/>
      <c r="M125" s="87"/>
      <c r="N125" s="87"/>
      <c r="O125" s="87"/>
      <c r="P125" s="87"/>
      <c r="Q125" s="1"/>
      <c r="R125" s="1"/>
      <c r="S125" s="78"/>
      <c r="T125" s="78"/>
      <c r="U125" s="78"/>
      <c r="V125" s="78"/>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s="55" customFormat="1" ht="12.75" x14ac:dyDescent="0.2">
      <c r="A126" s="51"/>
      <c r="B126" s="52"/>
      <c r="G126" s="1"/>
      <c r="H126" s="1"/>
      <c r="I126" s="1"/>
      <c r="J126" s="1"/>
      <c r="K126" s="1"/>
      <c r="L126" s="1"/>
      <c r="M126" s="87"/>
      <c r="N126" s="87"/>
      <c r="O126" s="87"/>
      <c r="P126" s="87"/>
      <c r="Q126" s="1"/>
      <c r="R126" s="1"/>
      <c r="S126" s="78"/>
      <c r="T126" s="78"/>
      <c r="U126" s="78"/>
      <c r="V126" s="78"/>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s="55" customFormat="1" ht="12.75" x14ac:dyDescent="0.2">
      <c r="A127" s="51"/>
      <c r="B127" s="52"/>
      <c r="G127" s="1"/>
      <c r="H127" s="1"/>
      <c r="I127" s="1"/>
      <c r="J127" s="1"/>
      <c r="K127" s="1"/>
      <c r="L127" s="1"/>
      <c r="M127" s="87"/>
      <c r="N127" s="87"/>
      <c r="O127" s="87"/>
      <c r="P127" s="87"/>
      <c r="Q127" s="1"/>
      <c r="R127" s="1"/>
      <c r="S127" s="78"/>
      <c r="T127" s="78"/>
      <c r="U127" s="78"/>
      <c r="V127" s="78"/>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1:54" s="55" customFormat="1" ht="12.75" x14ac:dyDescent="0.2">
      <c r="A128" s="51"/>
      <c r="B128" s="52"/>
      <c r="G128" s="1"/>
      <c r="H128" s="1"/>
      <c r="I128" s="1"/>
      <c r="J128" s="1"/>
      <c r="K128" s="1"/>
      <c r="L128" s="1"/>
      <c r="M128" s="87"/>
      <c r="N128" s="87"/>
      <c r="O128" s="87"/>
      <c r="P128" s="87"/>
      <c r="Q128" s="1"/>
      <c r="R128" s="1"/>
      <c r="S128" s="78"/>
      <c r="T128" s="78"/>
      <c r="U128" s="78"/>
      <c r="V128" s="78"/>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1:54" s="55" customFormat="1" ht="12.75" x14ac:dyDescent="0.2">
      <c r="A129" s="51"/>
      <c r="B129" s="52"/>
      <c r="G129" s="1"/>
      <c r="H129" s="1"/>
      <c r="I129" s="1"/>
      <c r="J129" s="1"/>
      <c r="K129" s="1"/>
      <c r="L129" s="1"/>
      <c r="M129" s="87"/>
      <c r="N129" s="87"/>
      <c r="O129" s="87"/>
      <c r="P129" s="87"/>
      <c r="Q129" s="1"/>
      <c r="R129" s="1"/>
      <c r="S129" s="78"/>
      <c r="T129" s="78"/>
      <c r="U129" s="78"/>
      <c r="V129" s="78"/>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1:54" s="55" customFormat="1" ht="12.75" x14ac:dyDescent="0.2">
      <c r="A130" s="51"/>
      <c r="B130" s="52"/>
      <c r="G130" s="1"/>
      <c r="H130" s="1"/>
      <c r="I130" s="1"/>
      <c r="J130" s="1"/>
      <c r="K130" s="1"/>
      <c r="L130" s="1"/>
      <c r="M130" s="87"/>
      <c r="N130" s="87"/>
      <c r="O130" s="87"/>
      <c r="P130" s="87"/>
      <c r="Q130" s="1"/>
      <c r="R130" s="1"/>
      <c r="S130" s="78"/>
      <c r="T130" s="78"/>
      <c r="U130" s="78"/>
      <c r="V130" s="78"/>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1:54" s="55" customFormat="1" ht="12.75" x14ac:dyDescent="0.2">
      <c r="A131" s="51"/>
      <c r="B131" s="52"/>
      <c r="G131" s="1"/>
      <c r="H131" s="1"/>
      <c r="I131" s="1"/>
      <c r="J131" s="1"/>
      <c r="K131" s="1"/>
      <c r="L131" s="1"/>
      <c r="M131" s="87"/>
      <c r="N131" s="87"/>
      <c r="O131" s="87"/>
      <c r="P131" s="87"/>
      <c r="Q131" s="1"/>
      <c r="R131" s="1"/>
      <c r="S131" s="78"/>
      <c r="T131" s="78"/>
      <c r="U131" s="78"/>
      <c r="V131" s="78"/>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s="55" customFormat="1" ht="12.75" x14ac:dyDescent="0.2">
      <c r="A132" s="51"/>
      <c r="B132" s="52"/>
      <c r="G132" s="1"/>
      <c r="H132" s="1"/>
      <c r="I132" s="1"/>
      <c r="J132" s="1"/>
      <c r="K132" s="1"/>
      <c r="L132" s="1"/>
      <c r="M132" s="87"/>
      <c r="N132" s="87"/>
      <c r="O132" s="87"/>
      <c r="P132" s="87"/>
      <c r="Q132" s="1"/>
      <c r="R132" s="1"/>
      <c r="S132" s="78"/>
      <c r="T132" s="78"/>
      <c r="U132" s="78"/>
      <c r="V132" s="78"/>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s="55" customFormat="1" ht="12.75" x14ac:dyDescent="0.2">
      <c r="A133" s="51"/>
      <c r="B133" s="52"/>
      <c r="G133" s="1"/>
      <c r="H133" s="1"/>
      <c r="I133" s="1"/>
      <c r="J133" s="1"/>
      <c r="K133" s="1"/>
      <c r="L133" s="1"/>
      <c r="M133" s="87"/>
      <c r="N133" s="87"/>
      <c r="O133" s="87"/>
      <c r="P133" s="87"/>
      <c r="Q133" s="1"/>
      <c r="R133" s="1"/>
      <c r="S133" s="78"/>
      <c r="T133" s="78"/>
      <c r="U133" s="78"/>
      <c r="V133" s="78"/>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row r="134" spans="1:54" s="55" customFormat="1" ht="12.75" x14ac:dyDescent="0.2">
      <c r="A134" s="51"/>
      <c r="B134" s="52"/>
      <c r="G134" s="1"/>
      <c r="H134" s="1"/>
      <c r="I134" s="1"/>
      <c r="J134" s="1"/>
      <c r="K134" s="1"/>
      <c r="L134" s="1"/>
      <c r="M134" s="87"/>
      <c r="N134" s="87"/>
      <c r="O134" s="87"/>
      <c r="P134" s="87"/>
      <c r="Q134" s="1"/>
      <c r="R134" s="1"/>
      <c r="S134" s="78"/>
      <c r="T134" s="78"/>
      <c r="U134" s="78"/>
      <c r="V134" s="78"/>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row>
    <row r="135" spans="1:54" s="55" customFormat="1" ht="12.75" x14ac:dyDescent="0.2">
      <c r="A135" s="51"/>
      <c r="B135" s="52"/>
      <c r="G135" s="1"/>
      <c r="H135" s="1"/>
      <c r="I135" s="1"/>
      <c r="J135" s="1"/>
      <c r="K135" s="1"/>
      <c r="L135" s="1"/>
      <c r="M135" s="87"/>
      <c r="N135" s="87"/>
      <c r="O135" s="87"/>
      <c r="P135" s="87"/>
      <c r="Q135" s="1"/>
      <c r="R135" s="1"/>
      <c r="S135" s="78"/>
      <c r="T135" s="78"/>
      <c r="U135" s="78"/>
      <c r="V135" s="78"/>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row>
    <row r="136" spans="1:54" s="55" customFormat="1" ht="12.75" x14ac:dyDescent="0.2">
      <c r="A136" s="51"/>
      <c r="B136" s="52"/>
      <c r="G136" s="1"/>
      <c r="H136" s="1"/>
      <c r="I136" s="1"/>
      <c r="J136" s="1"/>
      <c r="K136" s="1"/>
      <c r="L136" s="1"/>
      <c r="M136" s="87"/>
      <c r="N136" s="87"/>
      <c r="O136" s="87"/>
      <c r="P136" s="87"/>
      <c r="Q136" s="1"/>
      <c r="R136" s="1"/>
      <c r="S136" s="78"/>
      <c r="T136" s="78"/>
      <c r="U136" s="78"/>
      <c r="V136" s="78"/>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row>
    <row r="137" spans="1:54" s="55" customFormat="1" ht="12.75" x14ac:dyDescent="0.2">
      <c r="A137" s="51"/>
      <c r="B137" s="52"/>
      <c r="G137" s="1"/>
      <c r="H137" s="1"/>
      <c r="I137" s="1"/>
      <c r="J137" s="1"/>
      <c r="K137" s="1"/>
      <c r="L137" s="1"/>
      <c r="M137" s="87"/>
      <c r="N137" s="87"/>
      <c r="O137" s="87"/>
      <c r="P137" s="87"/>
      <c r="Q137" s="1"/>
      <c r="R137" s="1"/>
      <c r="S137" s="78"/>
      <c r="T137" s="78"/>
      <c r="U137" s="78"/>
      <c r="V137" s="78"/>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row>
    <row r="138" spans="1:54" s="55" customFormat="1" ht="12.75" x14ac:dyDescent="0.2">
      <c r="A138" s="51"/>
      <c r="B138" s="52"/>
      <c r="G138" s="1"/>
      <c r="H138" s="1"/>
      <c r="I138" s="1"/>
      <c r="J138" s="1"/>
      <c r="K138" s="1"/>
      <c r="L138" s="1"/>
      <c r="M138" s="87"/>
      <c r="N138" s="87"/>
      <c r="O138" s="87"/>
      <c r="P138" s="87"/>
      <c r="Q138" s="1"/>
      <c r="R138" s="1"/>
      <c r="S138" s="78"/>
      <c r="T138" s="78"/>
      <c r="U138" s="78"/>
      <c r="V138" s="78"/>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row>
    <row r="139" spans="1:54" s="55" customFormat="1" ht="12.75" x14ac:dyDescent="0.2">
      <c r="A139" s="51"/>
      <c r="B139" s="52"/>
      <c r="G139" s="1"/>
      <c r="H139" s="1"/>
      <c r="I139" s="1"/>
      <c r="J139" s="1"/>
      <c r="K139" s="1"/>
      <c r="L139" s="1"/>
      <c r="M139" s="87"/>
      <c r="N139" s="87"/>
      <c r="O139" s="87"/>
      <c r="P139" s="87"/>
      <c r="Q139" s="1"/>
      <c r="R139" s="1"/>
      <c r="S139" s="78"/>
      <c r="T139" s="78"/>
      <c r="U139" s="78"/>
      <c r="V139" s="78"/>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row>
    <row r="140" spans="1:54" s="55" customFormat="1" ht="12.75" x14ac:dyDescent="0.2">
      <c r="A140" s="51"/>
      <c r="B140" s="52"/>
      <c r="G140" s="1"/>
      <c r="H140" s="1"/>
      <c r="I140" s="1"/>
      <c r="J140" s="1"/>
      <c r="K140" s="1"/>
      <c r="L140" s="1"/>
      <c r="M140" s="87"/>
      <c r="N140" s="87"/>
      <c r="O140" s="87"/>
      <c r="P140" s="87"/>
      <c r="Q140" s="1"/>
      <c r="R140" s="1"/>
      <c r="S140" s="78"/>
      <c r="T140" s="78"/>
      <c r="U140" s="78"/>
      <c r="V140" s="78"/>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1:54" s="55" customFormat="1" ht="12.75" x14ac:dyDescent="0.2">
      <c r="A141" s="51"/>
      <c r="B141" s="52"/>
      <c r="G141" s="1"/>
      <c r="H141" s="1"/>
      <c r="I141" s="1"/>
      <c r="J141" s="1"/>
      <c r="K141" s="1"/>
      <c r="L141" s="1"/>
      <c r="M141" s="87"/>
      <c r="N141" s="87"/>
      <c r="O141" s="87"/>
      <c r="P141" s="87"/>
      <c r="Q141" s="1"/>
      <c r="R141" s="1"/>
      <c r="S141" s="78"/>
      <c r="T141" s="78"/>
      <c r="U141" s="78"/>
      <c r="V141" s="78"/>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1:54" s="55" customFormat="1" ht="12.75" x14ac:dyDescent="0.2">
      <c r="A142" s="51"/>
      <c r="B142" s="52"/>
      <c r="G142" s="1"/>
      <c r="H142" s="1"/>
      <c r="I142" s="1"/>
      <c r="J142" s="1"/>
      <c r="K142" s="1"/>
      <c r="L142" s="1"/>
      <c r="M142" s="87"/>
      <c r="N142" s="87"/>
      <c r="O142" s="87"/>
      <c r="P142" s="87"/>
      <c r="Q142" s="1"/>
      <c r="R142" s="1"/>
      <c r="S142" s="78"/>
      <c r="T142" s="78"/>
      <c r="U142" s="78"/>
      <c r="V142" s="78"/>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1:54" s="55" customFormat="1" ht="12.75" x14ac:dyDescent="0.2">
      <c r="A143" s="51"/>
      <c r="B143" s="52"/>
      <c r="G143" s="1"/>
      <c r="H143" s="1"/>
      <c r="I143" s="1"/>
      <c r="J143" s="1"/>
      <c r="K143" s="1"/>
      <c r="L143" s="1"/>
      <c r="M143" s="87"/>
      <c r="N143" s="87"/>
      <c r="O143" s="87"/>
      <c r="P143" s="87"/>
      <c r="Q143" s="1"/>
      <c r="R143" s="1"/>
      <c r="S143" s="78"/>
      <c r="T143" s="78"/>
      <c r="U143" s="78"/>
      <c r="V143" s="78"/>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1:54" s="55" customFormat="1" ht="12.75" x14ac:dyDescent="0.2">
      <c r="A144" s="51"/>
      <c r="B144" s="52"/>
      <c r="G144" s="1"/>
      <c r="H144" s="1"/>
      <c r="I144" s="1"/>
      <c r="J144" s="1"/>
      <c r="K144" s="1"/>
      <c r="L144" s="1"/>
      <c r="M144" s="87"/>
      <c r="N144" s="87"/>
      <c r="O144" s="87"/>
      <c r="P144" s="87"/>
      <c r="Q144" s="1"/>
      <c r="R144" s="1"/>
      <c r="S144" s="78"/>
      <c r="T144" s="78"/>
      <c r="U144" s="78"/>
      <c r="V144" s="78"/>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row>
    <row r="145" spans="1:54" s="55" customFormat="1" ht="12.75" x14ac:dyDescent="0.2">
      <c r="A145" s="51"/>
      <c r="B145" s="52"/>
      <c r="G145" s="1"/>
      <c r="H145" s="1"/>
      <c r="I145" s="1"/>
      <c r="J145" s="1"/>
      <c r="K145" s="1"/>
      <c r="L145" s="1"/>
      <c r="M145" s="87"/>
      <c r="N145" s="87"/>
      <c r="O145" s="87"/>
      <c r="P145" s="87"/>
      <c r="Q145" s="1"/>
      <c r="R145" s="1"/>
      <c r="S145" s="78"/>
      <c r="T145" s="78"/>
      <c r="U145" s="78"/>
      <c r="V145" s="78"/>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row>
    <row r="146" spans="1:54" s="55" customFormat="1" ht="12.75" x14ac:dyDescent="0.2">
      <c r="A146" s="51"/>
      <c r="B146" s="52"/>
      <c r="G146" s="1"/>
      <c r="H146" s="1"/>
      <c r="I146" s="1"/>
      <c r="J146" s="1"/>
      <c r="K146" s="1"/>
      <c r="L146" s="1"/>
      <c r="M146" s="87"/>
      <c r="N146" s="87"/>
      <c r="O146" s="87"/>
      <c r="P146" s="87"/>
      <c r="Q146" s="1"/>
      <c r="R146" s="1"/>
      <c r="S146" s="78"/>
      <c r="T146" s="78"/>
      <c r="U146" s="78"/>
      <c r="V146" s="78"/>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row>
    <row r="147" spans="1:54" s="55" customFormat="1" ht="12.75" x14ac:dyDescent="0.2">
      <c r="A147" s="51"/>
      <c r="B147" s="52"/>
      <c r="G147" s="1"/>
      <c r="H147" s="1"/>
      <c r="I147" s="1"/>
      <c r="J147" s="1"/>
      <c r="K147" s="1"/>
      <c r="L147" s="1"/>
      <c r="M147" s="87"/>
      <c r="N147" s="87"/>
      <c r="O147" s="87"/>
      <c r="P147" s="87"/>
      <c r="Q147" s="1"/>
      <c r="R147" s="1"/>
      <c r="S147" s="78"/>
      <c r="T147" s="78"/>
      <c r="U147" s="78"/>
      <c r="V147" s="78"/>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row>
    <row r="148" spans="1:54" s="55" customFormat="1" ht="12.75" x14ac:dyDescent="0.2">
      <c r="A148" s="51"/>
      <c r="B148" s="52"/>
      <c r="G148" s="1"/>
      <c r="H148" s="1"/>
      <c r="I148" s="1"/>
      <c r="J148" s="1"/>
      <c r="K148" s="1"/>
      <c r="L148" s="1"/>
      <c r="M148" s="87"/>
      <c r="N148" s="87"/>
      <c r="O148" s="87"/>
      <c r="P148" s="87"/>
      <c r="Q148" s="1"/>
      <c r="R148" s="1"/>
      <c r="S148" s="78"/>
      <c r="T148" s="78"/>
      <c r="U148" s="78"/>
      <c r="V148" s="78"/>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row>
    <row r="149" spans="1:54" s="55" customFormat="1" ht="12.75" x14ac:dyDescent="0.2">
      <c r="A149" s="51"/>
      <c r="B149" s="52"/>
      <c r="G149" s="1"/>
      <c r="H149" s="1"/>
      <c r="I149" s="1"/>
      <c r="J149" s="1"/>
      <c r="K149" s="1"/>
      <c r="L149" s="1"/>
      <c r="M149" s="87"/>
      <c r="N149" s="87"/>
      <c r="O149" s="87"/>
      <c r="P149" s="87"/>
      <c r="Q149" s="1"/>
      <c r="R149" s="1"/>
      <c r="S149" s="78"/>
      <c r="T149" s="78"/>
      <c r="U149" s="78"/>
      <c r="V149" s="78"/>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row>
    <row r="150" spans="1:54" s="55" customFormat="1" ht="12.75" x14ac:dyDescent="0.2">
      <c r="A150" s="51"/>
      <c r="B150" s="52"/>
      <c r="G150" s="1"/>
      <c r="H150" s="1"/>
      <c r="I150" s="1"/>
      <c r="J150" s="1"/>
      <c r="K150" s="1"/>
      <c r="L150" s="1"/>
      <c r="M150" s="87"/>
      <c r="N150" s="87"/>
      <c r="O150" s="87"/>
      <c r="P150" s="87"/>
      <c r="Q150" s="1"/>
      <c r="R150" s="1"/>
      <c r="S150" s="78"/>
      <c r="T150" s="78"/>
      <c r="U150" s="78"/>
      <c r="V150" s="78"/>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row>
    <row r="151" spans="1:54" s="55" customFormat="1" ht="12.75" x14ac:dyDescent="0.2">
      <c r="A151" s="51"/>
      <c r="B151" s="52"/>
      <c r="G151" s="1"/>
      <c r="H151" s="1"/>
      <c r="I151" s="1"/>
      <c r="J151" s="1"/>
      <c r="K151" s="1"/>
      <c r="L151" s="1"/>
      <c r="M151" s="87"/>
      <c r="N151" s="87"/>
      <c r="O151" s="87"/>
      <c r="P151" s="87"/>
      <c r="Q151" s="1"/>
      <c r="R151" s="1"/>
      <c r="S151" s="78"/>
      <c r="T151" s="78"/>
      <c r="U151" s="78"/>
      <c r="V151" s="78"/>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row>
    <row r="152" spans="1:54" s="55" customFormat="1" ht="12.75" x14ac:dyDescent="0.2">
      <c r="A152" s="51"/>
      <c r="B152" s="52"/>
      <c r="G152" s="1"/>
      <c r="H152" s="1"/>
      <c r="I152" s="1"/>
      <c r="J152" s="1"/>
      <c r="K152" s="1"/>
      <c r="L152" s="1"/>
      <c r="M152" s="87"/>
      <c r="N152" s="87"/>
      <c r="O152" s="87"/>
      <c r="P152" s="87"/>
      <c r="Q152" s="1"/>
      <c r="R152" s="1"/>
      <c r="S152" s="78"/>
      <c r="T152" s="78"/>
      <c r="U152" s="78"/>
      <c r="V152" s="78"/>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row>
    <row r="153" spans="1:54" s="55" customFormat="1" ht="12.75" x14ac:dyDescent="0.2">
      <c r="A153" s="51"/>
      <c r="B153" s="52"/>
      <c r="G153" s="1"/>
      <c r="H153" s="1"/>
      <c r="I153" s="1"/>
      <c r="J153" s="1"/>
      <c r="K153" s="1"/>
      <c r="L153" s="1"/>
      <c r="M153" s="87"/>
      <c r="N153" s="87"/>
      <c r="O153" s="87"/>
      <c r="P153" s="87"/>
      <c r="Q153" s="1"/>
      <c r="R153" s="1"/>
      <c r="S153" s="78"/>
      <c r="T153" s="78"/>
      <c r="U153" s="78"/>
      <c r="V153" s="78"/>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s="55" customFormat="1" ht="12.75" x14ac:dyDescent="0.2">
      <c r="A154" s="51"/>
      <c r="B154" s="52"/>
      <c r="G154" s="1"/>
      <c r="H154" s="1"/>
      <c r="I154" s="1"/>
      <c r="J154" s="1"/>
      <c r="K154" s="1"/>
      <c r="L154" s="1"/>
      <c r="M154" s="87"/>
      <c r="N154" s="87"/>
      <c r="O154" s="87"/>
      <c r="P154" s="87"/>
      <c r="Q154" s="1"/>
      <c r="R154" s="1"/>
      <c r="S154" s="78"/>
      <c r="T154" s="78"/>
      <c r="U154" s="78"/>
      <c r="V154" s="78"/>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s="55" customFormat="1" ht="12.75" x14ac:dyDescent="0.2">
      <c r="A155" s="51"/>
      <c r="B155" s="52"/>
      <c r="G155" s="1"/>
      <c r="H155" s="1"/>
      <c r="I155" s="1"/>
      <c r="J155" s="1"/>
      <c r="K155" s="1"/>
      <c r="L155" s="1"/>
      <c r="M155" s="87"/>
      <c r="N155" s="87"/>
      <c r="O155" s="87"/>
      <c r="P155" s="87"/>
      <c r="Q155" s="1"/>
      <c r="R155" s="1"/>
      <c r="S155" s="78"/>
      <c r="T155" s="78"/>
      <c r="U155" s="78"/>
      <c r="V155" s="78"/>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1:54" s="55" customFormat="1" ht="12.75" x14ac:dyDescent="0.2">
      <c r="A156" s="51"/>
      <c r="B156" s="52"/>
      <c r="G156" s="1"/>
      <c r="H156" s="1"/>
      <c r="I156" s="1"/>
      <c r="J156" s="1"/>
      <c r="K156" s="1"/>
      <c r="L156" s="1"/>
      <c r="M156" s="87"/>
      <c r="N156" s="87"/>
      <c r="O156" s="87"/>
      <c r="P156" s="87"/>
      <c r="Q156" s="1"/>
      <c r="R156" s="1"/>
      <c r="S156" s="78"/>
      <c r="T156" s="78"/>
      <c r="U156" s="78"/>
      <c r="V156" s="78"/>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54" s="55" customFormat="1" ht="12.75" x14ac:dyDescent="0.2">
      <c r="A157" s="51"/>
      <c r="B157" s="52"/>
      <c r="G157" s="1"/>
      <c r="H157" s="1"/>
      <c r="I157" s="1"/>
      <c r="J157" s="1"/>
      <c r="K157" s="1"/>
      <c r="L157" s="1"/>
      <c r="M157" s="87"/>
      <c r="N157" s="87"/>
      <c r="O157" s="87"/>
      <c r="P157" s="87"/>
      <c r="Q157" s="1"/>
      <c r="R157" s="1"/>
      <c r="S157" s="78"/>
      <c r="T157" s="78"/>
      <c r="U157" s="78"/>
      <c r="V157" s="78"/>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1:54" s="55" customFormat="1" ht="12.75" x14ac:dyDescent="0.2">
      <c r="A158" s="51"/>
      <c r="B158" s="52"/>
      <c r="G158" s="1"/>
      <c r="H158" s="1"/>
      <c r="I158" s="1"/>
      <c r="J158" s="1"/>
      <c r="K158" s="1"/>
      <c r="L158" s="1"/>
      <c r="M158" s="87"/>
      <c r="N158" s="87"/>
      <c r="O158" s="87"/>
      <c r="P158" s="87"/>
      <c r="Q158" s="1"/>
      <c r="R158" s="1"/>
      <c r="S158" s="78"/>
      <c r="T158" s="78"/>
      <c r="U158" s="78"/>
      <c r="V158" s="78"/>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1:54" s="55" customFormat="1" ht="12.75" x14ac:dyDescent="0.2">
      <c r="A159" s="51"/>
      <c r="B159" s="52"/>
      <c r="G159" s="1"/>
      <c r="H159" s="1"/>
      <c r="I159" s="1"/>
      <c r="J159" s="1"/>
      <c r="K159" s="1"/>
      <c r="L159" s="1"/>
      <c r="M159" s="87"/>
      <c r="N159" s="87"/>
      <c r="O159" s="87"/>
      <c r="P159" s="87"/>
      <c r="Q159" s="1"/>
      <c r="R159" s="1"/>
      <c r="S159" s="78"/>
      <c r="T159" s="78"/>
      <c r="U159" s="78"/>
      <c r="V159" s="78"/>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row>
    <row r="160" spans="1:54" s="55" customFormat="1" ht="12.75" x14ac:dyDescent="0.2">
      <c r="A160" s="51"/>
      <c r="B160" s="52"/>
      <c r="G160" s="1"/>
      <c r="H160" s="1"/>
      <c r="I160" s="1"/>
      <c r="J160" s="1"/>
      <c r="K160" s="1"/>
      <c r="L160" s="1"/>
      <c r="M160" s="87"/>
      <c r="N160" s="87"/>
      <c r="O160" s="87"/>
      <c r="P160" s="87"/>
      <c r="Q160" s="1"/>
      <c r="R160" s="1"/>
      <c r="S160" s="78"/>
      <c r="T160" s="78"/>
      <c r="U160" s="78"/>
      <c r="V160" s="78"/>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row>
    <row r="161" spans="1:54" s="55" customFormat="1" ht="12.75" x14ac:dyDescent="0.2">
      <c r="A161" s="51"/>
      <c r="B161" s="52"/>
      <c r="G161" s="1"/>
      <c r="H161" s="1"/>
      <c r="I161" s="1"/>
      <c r="J161" s="1"/>
      <c r="K161" s="1"/>
      <c r="L161" s="1"/>
      <c r="M161" s="87"/>
      <c r="N161" s="87"/>
      <c r="O161" s="87"/>
      <c r="P161" s="87"/>
      <c r="Q161" s="1"/>
      <c r="R161" s="1"/>
      <c r="S161" s="78"/>
      <c r="T161" s="78"/>
      <c r="U161" s="78"/>
      <c r="V161" s="78"/>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row>
    <row r="162" spans="1:54" s="55" customFormat="1" ht="12.75" x14ac:dyDescent="0.2">
      <c r="A162" s="51"/>
      <c r="B162" s="52"/>
      <c r="G162" s="1"/>
      <c r="H162" s="1"/>
      <c r="I162" s="1"/>
      <c r="J162" s="1"/>
      <c r="K162" s="1"/>
      <c r="L162" s="1"/>
      <c r="M162" s="87"/>
      <c r="N162" s="87"/>
      <c r="O162" s="87"/>
      <c r="P162" s="87"/>
      <c r="Q162" s="1"/>
      <c r="R162" s="1"/>
      <c r="S162" s="78"/>
      <c r="T162" s="78"/>
      <c r="U162" s="78"/>
      <c r="V162" s="78"/>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row>
    <row r="163" spans="1:54" s="55" customFormat="1" ht="12.75" x14ac:dyDescent="0.2">
      <c r="A163" s="51"/>
      <c r="B163" s="52"/>
      <c r="G163" s="1"/>
      <c r="H163" s="1"/>
      <c r="I163" s="1"/>
      <c r="J163" s="1"/>
      <c r="K163" s="1"/>
      <c r="L163" s="1"/>
      <c r="M163" s="87"/>
      <c r="N163" s="87"/>
      <c r="O163" s="87"/>
      <c r="P163" s="87"/>
      <c r="Q163" s="1"/>
      <c r="R163" s="1"/>
      <c r="S163" s="78"/>
      <c r="T163" s="78"/>
      <c r="U163" s="78"/>
      <c r="V163" s="78"/>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row>
    <row r="164" spans="1:54" s="55" customFormat="1" ht="12.75" x14ac:dyDescent="0.2">
      <c r="A164" s="51"/>
      <c r="B164" s="52"/>
      <c r="G164" s="1"/>
      <c r="H164" s="1"/>
      <c r="I164" s="1"/>
      <c r="J164" s="1"/>
      <c r="K164" s="1"/>
      <c r="L164" s="1"/>
      <c r="M164" s="87"/>
      <c r="N164" s="87"/>
      <c r="O164" s="87"/>
      <c r="P164" s="87"/>
      <c r="Q164" s="1"/>
      <c r="R164" s="1"/>
      <c r="S164" s="78"/>
      <c r="T164" s="78"/>
      <c r="U164" s="78"/>
      <c r="V164" s="78"/>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row>
    <row r="165" spans="1:54" s="55" customFormat="1" ht="12.75" x14ac:dyDescent="0.2">
      <c r="A165" s="51"/>
      <c r="B165" s="52"/>
      <c r="G165" s="1"/>
      <c r="H165" s="1"/>
      <c r="I165" s="1"/>
      <c r="J165" s="1"/>
      <c r="K165" s="1"/>
      <c r="L165" s="1"/>
      <c r="M165" s="87"/>
      <c r="N165" s="87"/>
      <c r="O165" s="87"/>
      <c r="P165" s="87"/>
      <c r="Q165" s="1"/>
      <c r="R165" s="1"/>
      <c r="S165" s="78"/>
      <c r="T165" s="78"/>
      <c r="U165" s="78"/>
      <c r="V165" s="78"/>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row>
    <row r="166" spans="1:54" s="55" customFormat="1" ht="12.75" x14ac:dyDescent="0.2">
      <c r="A166" s="51"/>
      <c r="B166" s="52"/>
      <c r="G166" s="1"/>
      <c r="H166" s="1"/>
      <c r="I166" s="1"/>
      <c r="J166" s="1"/>
      <c r="K166" s="1"/>
      <c r="L166" s="1"/>
      <c r="M166" s="87"/>
      <c r="N166" s="87"/>
      <c r="O166" s="87"/>
      <c r="P166" s="87"/>
      <c r="Q166" s="1"/>
      <c r="R166" s="1"/>
      <c r="S166" s="78"/>
      <c r="T166" s="78"/>
      <c r="U166" s="78"/>
      <c r="V166" s="78"/>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row>
    <row r="167" spans="1:54" s="55" customFormat="1" ht="12.75" x14ac:dyDescent="0.2">
      <c r="A167" s="51"/>
      <c r="B167" s="52"/>
      <c r="G167" s="1"/>
      <c r="H167" s="1"/>
      <c r="I167" s="1"/>
      <c r="J167" s="1"/>
      <c r="K167" s="1"/>
      <c r="L167" s="1"/>
      <c r="M167" s="87"/>
      <c r="N167" s="87"/>
      <c r="O167" s="87"/>
      <c r="P167" s="87"/>
      <c r="Q167" s="1"/>
      <c r="R167" s="1"/>
      <c r="S167" s="78"/>
      <c r="T167" s="78"/>
      <c r="U167" s="78"/>
      <c r="V167" s="78"/>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1:54" s="55" customFormat="1" ht="12.75" x14ac:dyDescent="0.2">
      <c r="A168" s="51"/>
      <c r="B168" s="52"/>
      <c r="G168" s="1"/>
      <c r="H168" s="1"/>
      <c r="I168" s="1"/>
      <c r="J168" s="1"/>
      <c r="K168" s="1"/>
      <c r="L168" s="1"/>
      <c r="M168" s="87"/>
      <c r="N168" s="87"/>
      <c r="O168" s="87"/>
      <c r="P168" s="87"/>
      <c r="Q168" s="1"/>
      <c r="R168" s="1"/>
      <c r="S168" s="78"/>
      <c r="T168" s="78"/>
      <c r="U168" s="78"/>
      <c r="V168" s="78"/>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1:54" s="55" customFormat="1" ht="12.75" x14ac:dyDescent="0.2">
      <c r="A169" s="51"/>
      <c r="B169" s="52"/>
      <c r="G169" s="1"/>
      <c r="H169" s="1"/>
      <c r="I169" s="1"/>
      <c r="J169" s="1"/>
      <c r="K169" s="1"/>
      <c r="L169" s="1"/>
      <c r="M169" s="87"/>
      <c r="N169" s="87"/>
      <c r="O169" s="87"/>
      <c r="P169" s="87"/>
      <c r="Q169" s="1"/>
      <c r="R169" s="1"/>
      <c r="S169" s="78"/>
      <c r="T169" s="78"/>
      <c r="U169" s="78"/>
      <c r="V169" s="78"/>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1:54" s="55" customFormat="1" ht="12.75" x14ac:dyDescent="0.2">
      <c r="A170" s="51"/>
      <c r="B170" s="52"/>
      <c r="G170" s="1"/>
      <c r="H170" s="1"/>
      <c r="I170" s="1"/>
      <c r="J170" s="1"/>
      <c r="K170" s="1"/>
      <c r="L170" s="1"/>
      <c r="M170" s="87"/>
      <c r="N170" s="87"/>
      <c r="O170" s="87"/>
      <c r="P170" s="87"/>
      <c r="Q170" s="1"/>
      <c r="R170" s="1"/>
      <c r="S170" s="78"/>
      <c r="T170" s="78"/>
      <c r="U170" s="78"/>
      <c r="V170" s="78"/>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1:54" s="55" customFormat="1" ht="12.75" x14ac:dyDescent="0.2">
      <c r="A171" s="51"/>
      <c r="B171" s="52"/>
      <c r="G171" s="1"/>
      <c r="H171" s="1"/>
      <c r="I171" s="1"/>
      <c r="J171" s="1"/>
      <c r="K171" s="1"/>
      <c r="L171" s="1"/>
      <c r="M171" s="87"/>
      <c r="N171" s="87"/>
      <c r="O171" s="87"/>
      <c r="P171" s="87"/>
      <c r="Q171" s="1"/>
      <c r="R171" s="1"/>
      <c r="S171" s="78"/>
      <c r="T171" s="78"/>
      <c r="U171" s="78"/>
      <c r="V171" s="78"/>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1:54" s="55" customFormat="1" ht="12.75" x14ac:dyDescent="0.2">
      <c r="A172" s="51"/>
      <c r="B172" s="52"/>
      <c r="G172" s="1"/>
      <c r="H172" s="1"/>
      <c r="I172" s="1"/>
      <c r="J172" s="1"/>
      <c r="K172" s="1"/>
      <c r="L172" s="1"/>
      <c r="M172" s="87"/>
      <c r="N172" s="87"/>
      <c r="O172" s="87"/>
      <c r="P172" s="87"/>
      <c r="Q172" s="1"/>
      <c r="R172" s="1"/>
      <c r="S172" s="78"/>
      <c r="T172" s="78"/>
      <c r="U172" s="78"/>
      <c r="V172" s="78"/>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1:54" s="55" customFormat="1" ht="12.75" x14ac:dyDescent="0.2">
      <c r="A173" s="51"/>
      <c r="B173" s="52"/>
      <c r="G173" s="1"/>
      <c r="H173" s="1"/>
      <c r="I173" s="1"/>
      <c r="J173" s="1"/>
      <c r="K173" s="1"/>
      <c r="L173" s="1"/>
      <c r="M173" s="87"/>
      <c r="N173" s="87"/>
      <c r="O173" s="87"/>
      <c r="P173" s="87"/>
      <c r="Q173" s="1"/>
      <c r="R173" s="1"/>
      <c r="S173" s="78"/>
      <c r="T173" s="78"/>
      <c r="U173" s="78"/>
      <c r="V173" s="78"/>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row>
    <row r="174" spans="1:54" s="55" customFormat="1" ht="12.75" x14ac:dyDescent="0.2">
      <c r="A174" s="51"/>
      <c r="B174" s="52"/>
      <c r="G174" s="1"/>
      <c r="H174" s="1"/>
      <c r="I174" s="1"/>
      <c r="J174" s="1"/>
      <c r="K174" s="1"/>
      <c r="L174" s="1"/>
      <c r="M174" s="87"/>
      <c r="N174" s="87"/>
      <c r="O174" s="87"/>
      <c r="P174" s="87"/>
      <c r="Q174" s="1"/>
      <c r="R174" s="1"/>
      <c r="S174" s="78"/>
      <c r="T174" s="78"/>
      <c r="U174" s="78"/>
      <c r="V174" s="78"/>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row>
    <row r="175" spans="1:54" s="55" customFormat="1" ht="12.75" x14ac:dyDescent="0.2">
      <c r="A175" s="51"/>
      <c r="B175" s="52"/>
      <c r="G175" s="1"/>
      <c r="H175" s="1"/>
      <c r="I175" s="1"/>
      <c r="J175" s="1"/>
      <c r="K175" s="1"/>
      <c r="L175" s="1"/>
      <c r="M175" s="87"/>
      <c r="N175" s="87"/>
      <c r="O175" s="87"/>
      <c r="P175" s="87"/>
      <c r="Q175" s="1"/>
      <c r="R175" s="1"/>
      <c r="S175" s="78"/>
      <c r="T175" s="78"/>
      <c r="U175" s="78"/>
      <c r="V175" s="78"/>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row>
    <row r="176" spans="1:54" s="55" customFormat="1" ht="12.75" x14ac:dyDescent="0.2">
      <c r="A176" s="51"/>
      <c r="B176" s="52"/>
      <c r="G176" s="1"/>
      <c r="H176" s="1"/>
      <c r="I176" s="1"/>
      <c r="J176" s="1"/>
      <c r="K176" s="1"/>
      <c r="L176" s="1"/>
      <c r="M176" s="87"/>
      <c r="N176" s="87"/>
      <c r="O176" s="87"/>
      <c r="P176" s="87"/>
      <c r="Q176" s="1"/>
      <c r="R176" s="1"/>
      <c r="S176" s="78"/>
      <c r="T176" s="78"/>
      <c r="U176" s="78"/>
      <c r="V176" s="78"/>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row>
    <row r="177" spans="1:54" s="55" customFormat="1" ht="12.75" x14ac:dyDescent="0.2">
      <c r="A177" s="51"/>
      <c r="B177" s="52"/>
      <c r="G177" s="1"/>
      <c r="H177" s="1"/>
      <c r="I177" s="1"/>
      <c r="J177" s="1"/>
      <c r="K177" s="1"/>
      <c r="L177" s="1"/>
      <c r="M177" s="87"/>
      <c r="N177" s="87"/>
      <c r="O177" s="87"/>
      <c r="P177" s="87"/>
      <c r="Q177" s="1"/>
      <c r="R177" s="1"/>
      <c r="S177" s="78"/>
      <c r="T177" s="78"/>
      <c r="U177" s="78"/>
      <c r="V177" s="78"/>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row>
    <row r="178" spans="1:54" s="55" customFormat="1" ht="12.75" x14ac:dyDescent="0.2">
      <c r="A178" s="51"/>
      <c r="B178" s="52"/>
      <c r="G178" s="1"/>
      <c r="H178" s="1"/>
      <c r="I178" s="1"/>
      <c r="J178" s="1"/>
      <c r="K178" s="1"/>
      <c r="L178" s="1"/>
      <c r="M178" s="87"/>
      <c r="N178" s="87"/>
      <c r="O178" s="87"/>
      <c r="P178" s="87"/>
      <c r="Q178" s="1"/>
      <c r="R178" s="1"/>
      <c r="S178" s="78"/>
      <c r="T178" s="78"/>
      <c r="U178" s="78"/>
      <c r="V178" s="78"/>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row>
    <row r="179" spans="1:54" s="55" customFormat="1" ht="12.75" x14ac:dyDescent="0.2">
      <c r="A179" s="51"/>
      <c r="B179" s="52"/>
      <c r="G179" s="1"/>
      <c r="H179" s="1"/>
      <c r="I179" s="1"/>
      <c r="J179" s="1"/>
      <c r="K179" s="1"/>
      <c r="L179" s="1"/>
      <c r="M179" s="87"/>
      <c r="N179" s="87"/>
      <c r="O179" s="87"/>
      <c r="P179" s="87"/>
      <c r="Q179" s="1"/>
      <c r="R179" s="1"/>
      <c r="S179" s="78"/>
      <c r="T179" s="78"/>
      <c r="U179" s="78"/>
      <c r="V179" s="78"/>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row>
    <row r="180" spans="1:54" s="55" customFormat="1" ht="12.75" x14ac:dyDescent="0.2">
      <c r="A180" s="51"/>
      <c r="B180" s="52"/>
      <c r="G180" s="1"/>
      <c r="H180" s="1"/>
      <c r="I180" s="1"/>
      <c r="J180" s="1"/>
      <c r="K180" s="1"/>
      <c r="L180" s="1"/>
      <c r="M180" s="87"/>
      <c r="N180" s="87"/>
      <c r="O180" s="87"/>
      <c r="P180" s="87"/>
      <c r="Q180" s="1"/>
      <c r="R180" s="1"/>
      <c r="S180" s="78"/>
      <c r="T180" s="78"/>
      <c r="U180" s="78"/>
      <c r="V180" s="78"/>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row>
    <row r="181" spans="1:54" s="55" customFormat="1" ht="12.75" x14ac:dyDescent="0.2">
      <c r="A181" s="51"/>
      <c r="B181" s="52"/>
      <c r="G181" s="1"/>
      <c r="H181" s="1"/>
      <c r="I181" s="1"/>
      <c r="J181" s="1"/>
      <c r="K181" s="1"/>
      <c r="L181" s="1"/>
      <c r="M181" s="87"/>
      <c r="N181" s="87"/>
      <c r="O181" s="87"/>
      <c r="P181" s="87"/>
      <c r="Q181" s="1"/>
      <c r="R181" s="1"/>
      <c r="S181" s="78"/>
      <c r="T181" s="78"/>
      <c r="U181" s="78"/>
      <c r="V181" s="78"/>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row>
    <row r="182" spans="1:54" s="55" customFormat="1" ht="12.75" x14ac:dyDescent="0.2">
      <c r="A182" s="51"/>
      <c r="B182" s="52"/>
      <c r="G182" s="1"/>
      <c r="H182" s="1"/>
      <c r="I182" s="1"/>
      <c r="J182" s="1"/>
      <c r="K182" s="1"/>
      <c r="L182" s="1"/>
      <c r="M182" s="87"/>
      <c r="N182" s="87"/>
      <c r="O182" s="87"/>
      <c r="P182" s="87"/>
      <c r="Q182" s="1"/>
      <c r="R182" s="1"/>
      <c r="S182" s="78"/>
      <c r="T182" s="78"/>
      <c r="U182" s="78"/>
      <c r="V182" s="78"/>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row>
    <row r="183" spans="1:54" s="55" customFormat="1" ht="12.75" x14ac:dyDescent="0.2">
      <c r="A183" s="51"/>
      <c r="B183" s="52"/>
      <c r="G183" s="1"/>
      <c r="H183" s="1"/>
      <c r="I183" s="1"/>
      <c r="J183" s="1"/>
      <c r="K183" s="1"/>
      <c r="L183" s="1"/>
      <c r="M183" s="87"/>
      <c r="N183" s="87"/>
      <c r="O183" s="87"/>
      <c r="P183" s="87"/>
      <c r="Q183" s="1"/>
      <c r="R183" s="1"/>
      <c r="S183" s="78"/>
      <c r="T183" s="78"/>
      <c r="U183" s="78"/>
      <c r="V183" s="78"/>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row>
    <row r="184" spans="1:54" s="55" customFormat="1" ht="12.75" x14ac:dyDescent="0.2">
      <c r="A184" s="51"/>
      <c r="B184" s="52"/>
      <c r="G184" s="1"/>
      <c r="H184" s="1"/>
      <c r="I184" s="1"/>
      <c r="J184" s="1"/>
      <c r="K184" s="1"/>
      <c r="L184" s="1"/>
      <c r="M184" s="87"/>
      <c r="N184" s="87"/>
      <c r="O184" s="87"/>
      <c r="P184" s="87"/>
      <c r="Q184" s="1"/>
      <c r="R184" s="1"/>
      <c r="S184" s="78"/>
      <c r="T184" s="78"/>
      <c r="U184" s="78"/>
      <c r="V184" s="78"/>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row>
    <row r="185" spans="1:54" s="55" customFormat="1" ht="12.75" x14ac:dyDescent="0.2">
      <c r="A185" s="51"/>
      <c r="B185" s="52"/>
      <c r="G185" s="1"/>
      <c r="H185" s="1"/>
      <c r="I185" s="1"/>
      <c r="J185" s="1"/>
      <c r="K185" s="1"/>
      <c r="L185" s="1"/>
      <c r="M185" s="87"/>
      <c r="N185" s="87"/>
      <c r="O185" s="87"/>
      <c r="P185" s="87"/>
      <c r="Q185" s="1"/>
      <c r="R185" s="1"/>
      <c r="S185" s="78"/>
      <c r="T185" s="78"/>
      <c r="U185" s="78"/>
      <c r="V185" s="78"/>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row>
    <row r="186" spans="1:54" s="55" customFormat="1" ht="12.75" x14ac:dyDescent="0.2">
      <c r="A186" s="51"/>
      <c r="B186" s="52"/>
      <c r="G186" s="1"/>
      <c r="H186" s="1"/>
      <c r="I186" s="1"/>
      <c r="J186" s="1"/>
      <c r="K186" s="1"/>
      <c r="L186" s="1"/>
      <c r="M186" s="87"/>
      <c r="N186" s="87"/>
      <c r="O186" s="87"/>
      <c r="P186" s="87"/>
      <c r="Q186" s="1"/>
      <c r="R186" s="1"/>
      <c r="S186" s="78"/>
      <c r="T186" s="78"/>
      <c r="U186" s="78"/>
      <c r="V186" s="78"/>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row>
    <row r="187" spans="1:54" s="55" customFormat="1" ht="12.75" x14ac:dyDescent="0.2">
      <c r="A187" s="51"/>
      <c r="B187" s="52"/>
      <c r="G187" s="1"/>
      <c r="H187" s="1"/>
      <c r="I187" s="1"/>
      <c r="J187" s="1"/>
      <c r="K187" s="1"/>
      <c r="L187" s="1"/>
      <c r="M187" s="87"/>
      <c r="N187" s="87"/>
      <c r="O187" s="87"/>
      <c r="P187" s="87"/>
      <c r="Q187" s="1"/>
      <c r="R187" s="1"/>
      <c r="S187" s="78"/>
      <c r="T187" s="78"/>
      <c r="U187" s="78"/>
      <c r="V187" s="78"/>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row>
    <row r="188" spans="1:54" s="55" customFormat="1" ht="12.75" x14ac:dyDescent="0.2">
      <c r="A188" s="51"/>
      <c r="B188" s="52"/>
      <c r="G188" s="1"/>
      <c r="H188" s="1"/>
      <c r="I188" s="1"/>
      <c r="J188" s="1"/>
      <c r="K188" s="1"/>
      <c r="L188" s="1"/>
      <c r="M188" s="87"/>
      <c r="N188" s="87"/>
      <c r="O188" s="87"/>
      <c r="P188" s="87"/>
      <c r="Q188" s="1"/>
      <c r="R188" s="1"/>
      <c r="S188" s="78"/>
      <c r="T188" s="78"/>
      <c r="U188" s="78"/>
      <c r="V188" s="78"/>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row>
    <row r="189" spans="1:54" s="55" customFormat="1" ht="12.75" x14ac:dyDescent="0.2">
      <c r="A189" s="51"/>
      <c r="B189" s="52"/>
      <c r="G189" s="1"/>
      <c r="H189" s="1"/>
      <c r="I189" s="1"/>
      <c r="J189" s="1"/>
      <c r="K189" s="1"/>
      <c r="L189" s="1"/>
      <c r="M189" s="87"/>
      <c r="N189" s="87"/>
      <c r="O189" s="87"/>
      <c r="P189" s="87"/>
      <c r="Q189" s="1"/>
      <c r="R189" s="1"/>
      <c r="S189" s="78"/>
      <c r="T189" s="78"/>
      <c r="U189" s="78"/>
      <c r="V189" s="78"/>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row>
    <row r="190" spans="1:54" s="55" customFormat="1" ht="12.75" x14ac:dyDescent="0.2">
      <c r="A190" s="51"/>
      <c r="B190" s="52"/>
      <c r="G190" s="1"/>
      <c r="H190" s="1"/>
      <c r="I190" s="1"/>
      <c r="J190" s="1"/>
      <c r="K190" s="1"/>
      <c r="L190" s="1"/>
      <c r="M190" s="87"/>
      <c r="N190" s="87"/>
      <c r="O190" s="87"/>
      <c r="P190" s="87"/>
      <c r="Q190" s="1"/>
      <c r="R190" s="1"/>
      <c r="S190" s="78"/>
      <c r="T190" s="78"/>
      <c r="U190" s="78"/>
      <c r="V190" s="78"/>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row>
    <row r="191" spans="1:54" s="55" customFormat="1" ht="12.75" x14ac:dyDescent="0.2">
      <c r="A191" s="51"/>
      <c r="B191" s="52"/>
      <c r="G191" s="1"/>
      <c r="H191" s="1"/>
      <c r="I191" s="1"/>
      <c r="J191" s="1"/>
      <c r="K191" s="1"/>
      <c r="L191" s="1"/>
      <c r="M191" s="87"/>
      <c r="N191" s="87"/>
      <c r="O191" s="87"/>
      <c r="P191" s="87"/>
      <c r="Q191" s="1"/>
      <c r="R191" s="1"/>
      <c r="S191" s="78"/>
      <c r="T191" s="78"/>
      <c r="U191" s="78"/>
      <c r="V191" s="78"/>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row>
    <row r="192" spans="1:54" s="55" customFormat="1" ht="12.75" x14ac:dyDescent="0.2">
      <c r="A192" s="51"/>
      <c r="B192" s="52"/>
      <c r="G192" s="1"/>
      <c r="H192" s="1"/>
      <c r="I192" s="1"/>
      <c r="J192" s="1"/>
      <c r="K192" s="1"/>
      <c r="L192" s="1"/>
      <c r="M192" s="87"/>
      <c r="N192" s="87"/>
      <c r="O192" s="87"/>
      <c r="P192" s="87"/>
      <c r="Q192" s="1"/>
      <c r="R192" s="1"/>
      <c r="S192" s="78"/>
      <c r="T192" s="78"/>
      <c r="U192" s="78"/>
      <c r="V192" s="78"/>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row>
    <row r="193" spans="1:54" s="55" customFormat="1" ht="12.75" x14ac:dyDescent="0.2">
      <c r="A193" s="51"/>
      <c r="B193" s="52"/>
      <c r="G193" s="1"/>
      <c r="H193" s="1"/>
      <c r="I193" s="1"/>
      <c r="J193" s="1"/>
      <c r="K193" s="1"/>
      <c r="L193" s="1"/>
      <c r="M193" s="87"/>
      <c r="N193" s="87"/>
      <c r="O193" s="87"/>
      <c r="P193" s="87"/>
      <c r="Q193" s="1"/>
      <c r="R193" s="1"/>
      <c r="S193" s="78"/>
      <c r="T193" s="78"/>
      <c r="U193" s="78"/>
      <c r="V193" s="78"/>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row>
    <row r="194" spans="1:54" s="55" customFormat="1" ht="12.75" x14ac:dyDescent="0.2">
      <c r="A194" s="51"/>
      <c r="B194" s="52"/>
      <c r="G194" s="1"/>
      <c r="H194" s="1"/>
      <c r="I194" s="1"/>
      <c r="J194" s="1"/>
      <c r="K194" s="1"/>
      <c r="L194" s="1"/>
      <c r="M194" s="87"/>
      <c r="N194" s="87"/>
      <c r="O194" s="87"/>
      <c r="P194" s="87"/>
      <c r="Q194" s="1"/>
      <c r="R194" s="1"/>
      <c r="S194" s="78"/>
      <c r="T194" s="78"/>
      <c r="U194" s="78"/>
      <c r="V194" s="78"/>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row>
    <row r="195" spans="1:54" s="55" customFormat="1" ht="12.75" x14ac:dyDescent="0.2">
      <c r="A195" s="51"/>
      <c r="B195" s="52"/>
      <c r="G195" s="1"/>
      <c r="H195" s="1"/>
      <c r="I195" s="1"/>
      <c r="J195" s="1"/>
      <c r="K195" s="1"/>
      <c r="L195" s="1"/>
      <c r="M195" s="87"/>
      <c r="N195" s="87"/>
      <c r="O195" s="87"/>
      <c r="P195" s="87"/>
      <c r="Q195" s="1"/>
      <c r="R195" s="1"/>
      <c r="S195" s="78"/>
      <c r="T195" s="78"/>
      <c r="U195" s="78"/>
      <c r="V195" s="78"/>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1:54" s="55" customFormat="1" ht="12.75" x14ac:dyDescent="0.2">
      <c r="A196" s="51"/>
      <c r="B196" s="52"/>
      <c r="G196" s="1"/>
      <c r="H196" s="1"/>
      <c r="I196" s="1"/>
      <c r="J196" s="1"/>
      <c r="K196" s="1"/>
      <c r="L196" s="1"/>
      <c r="M196" s="87"/>
      <c r="N196" s="87"/>
      <c r="O196" s="87"/>
      <c r="P196" s="87"/>
      <c r="Q196" s="1"/>
      <c r="R196" s="1"/>
      <c r="S196" s="78"/>
      <c r="T196" s="78"/>
      <c r="U196" s="78"/>
      <c r="V196" s="78"/>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1:54" s="55" customFormat="1" ht="12.75" x14ac:dyDescent="0.2">
      <c r="A197" s="51"/>
      <c r="B197" s="52"/>
      <c r="G197" s="1"/>
      <c r="H197" s="1"/>
      <c r="I197" s="1"/>
      <c r="J197" s="1"/>
      <c r="K197" s="1"/>
      <c r="L197" s="1"/>
      <c r="M197" s="87"/>
      <c r="N197" s="87"/>
      <c r="O197" s="87"/>
      <c r="P197" s="87"/>
      <c r="Q197" s="1"/>
      <c r="R197" s="1"/>
      <c r="S197" s="78"/>
      <c r="T197" s="78"/>
      <c r="U197" s="78"/>
      <c r="V197" s="78"/>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1:54" s="55" customFormat="1" ht="12.75" x14ac:dyDescent="0.2">
      <c r="A198" s="51"/>
      <c r="B198" s="52"/>
      <c r="G198" s="1"/>
      <c r="H198" s="1"/>
      <c r="I198" s="1"/>
      <c r="J198" s="1"/>
      <c r="K198" s="1"/>
      <c r="L198" s="1"/>
      <c r="M198" s="87"/>
      <c r="N198" s="87"/>
      <c r="O198" s="87"/>
      <c r="P198" s="87"/>
      <c r="Q198" s="1"/>
      <c r="R198" s="1"/>
      <c r="S198" s="78"/>
      <c r="T198" s="78"/>
      <c r="U198" s="78"/>
      <c r="V198" s="78"/>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1:54" s="55" customFormat="1" ht="12.75" x14ac:dyDescent="0.2">
      <c r="A199" s="51"/>
      <c r="B199" s="52"/>
      <c r="G199" s="1"/>
      <c r="H199" s="1"/>
      <c r="I199" s="1"/>
      <c r="J199" s="1"/>
      <c r="K199" s="1"/>
      <c r="L199" s="1"/>
      <c r="M199" s="87"/>
      <c r="N199" s="87"/>
      <c r="O199" s="87"/>
      <c r="P199" s="87"/>
      <c r="Q199" s="1"/>
      <c r="R199" s="1"/>
      <c r="S199" s="78"/>
      <c r="T199" s="78"/>
      <c r="U199" s="78"/>
      <c r="V199" s="78"/>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1:54" s="55" customFormat="1" ht="12.75" x14ac:dyDescent="0.2">
      <c r="A200" s="51"/>
      <c r="B200" s="52"/>
      <c r="G200" s="1"/>
      <c r="H200" s="1"/>
      <c r="I200" s="1"/>
      <c r="J200" s="1"/>
      <c r="K200" s="1"/>
      <c r="L200" s="1"/>
      <c r="M200" s="87"/>
      <c r="N200" s="87"/>
      <c r="O200" s="87"/>
      <c r="P200" s="87"/>
      <c r="Q200" s="1"/>
      <c r="R200" s="1"/>
      <c r="S200" s="78"/>
      <c r="T200" s="78"/>
      <c r="U200" s="78"/>
      <c r="V200" s="78"/>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1:54" s="55" customFormat="1" ht="12.75" x14ac:dyDescent="0.2">
      <c r="A201" s="51"/>
      <c r="B201" s="52"/>
      <c r="G201" s="1"/>
      <c r="H201" s="1"/>
      <c r="I201" s="1"/>
      <c r="J201" s="1"/>
      <c r="K201" s="1"/>
      <c r="L201" s="1"/>
      <c r="M201" s="87"/>
      <c r="N201" s="87"/>
      <c r="O201" s="87"/>
      <c r="P201" s="87"/>
      <c r="Q201" s="1"/>
      <c r="R201" s="1"/>
      <c r="S201" s="78"/>
      <c r="T201" s="78"/>
      <c r="U201" s="78"/>
      <c r="V201" s="78"/>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row>
    <row r="202" spans="1:54" s="55" customFormat="1" ht="12.75" x14ac:dyDescent="0.2">
      <c r="A202" s="51"/>
      <c r="B202" s="52"/>
      <c r="G202" s="1"/>
      <c r="H202" s="1"/>
      <c r="I202" s="1"/>
      <c r="J202" s="1"/>
      <c r="K202" s="1"/>
      <c r="L202" s="1"/>
      <c r="M202" s="87"/>
      <c r="N202" s="87"/>
      <c r="O202" s="87"/>
      <c r="P202" s="87"/>
      <c r="Q202" s="1"/>
      <c r="R202" s="1"/>
      <c r="S202" s="78"/>
      <c r="T202" s="78"/>
      <c r="U202" s="78"/>
      <c r="V202" s="78"/>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row>
    <row r="203" spans="1:54" s="55" customFormat="1" ht="12.75" x14ac:dyDescent="0.2">
      <c r="A203" s="51"/>
      <c r="B203" s="52"/>
      <c r="G203" s="1"/>
      <c r="H203" s="1"/>
      <c r="I203" s="1"/>
      <c r="J203" s="1"/>
      <c r="K203" s="1"/>
      <c r="L203" s="1"/>
      <c r="M203" s="87"/>
      <c r="N203" s="87"/>
      <c r="O203" s="87"/>
      <c r="P203" s="87"/>
      <c r="Q203" s="1"/>
      <c r="R203" s="1"/>
      <c r="S203" s="78"/>
      <c r="T203" s="78"/>
      <c r="U203" s="78"/>
      <c r="V203" s="78"/>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row>
    <row r="204" spans="1:54" s="55" customFormat="1" ht="12.75" x14ac:dyDescent="0.2">
      <c r="A204" s="51"/>
      <c r="B204" s="52"/>
      <c r="G204" s="1"/>
      <c r="H204" s="1"/>
      <c r="I204" s="1"/>
      <c r="J204" s="1"/>
      <c r="K204" s="1"/>
      <c r="L204" s="1"/>
      <c r="M204" s="87"/>
      <c r="N204" s="87"/>
      <c r="O204" s="87"/>
      <c r="P204" s="87"/>
      <c r="Q204" s="1"/>
      <c r="R204" s="1"/>
      <c r="S204" s="78"/>
      <c r="T204" s="78"/>
      <c r="U204" s="78"/>
      <c r="V204" s="78"/>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row>
    <row r="205" spans="1:54" s="55" customFormat="1" ht="12.75" x14ac:dyDescent="0.2">
      <c r="A205" s="51"/>
      <c r="B205" s="52"/>
      <c r="G205" s="1"/>
      <c r="H205" s="1"/>
      <c r="I205" s="1"/>
      <c r="J205" s="1"/>
      <c r="K205" s="1"/>
      <c r="L205" s="1"/>
      <c r="M205" s="87"/>
      <c r="N205" s="87"/>
      <c r="O205" s="87"/>
      <c r="P205" s="87"/>
      <c r="Q205" s="1"/>
      <c r="R205" s="1"/>
      <c r="S205" s="78"/>
      <c r="T205" s="78"/>
      <c r="U205" s="78"/>
      <c r="V205" s="78"/>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row>
    <row r="206" spans="1:54" s="55" customFormat="1" ht="12.75" x14ac:dyDescent="0.2">
      <c r="A206" s="51"/>
      <c r="B206" s="52"/>
      <c r="G206" s="1"/>
      <c r="H206" s="1"/>
      <c r="I206" s="1"/>
      <c r="J206" s="1"/>
      <c r="K206" s="1"/>
      <c r="L206" s="1"/>
      <c r="M206" s="87"/>
      <c r="N206" s="87"/>
      <c r="O206" s="87"/>
      <c r="P206" s="87"/>
      <c r="Q206" s="1"/>
      <c r="R206" s="1"/>
      <c r="S206" s="78"/>
      <c r="T206" s="78"/>
      <c r="U206" s="78"/>
      <c r="V206" s="78"/>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row>
    <row r="207" spans="1:54" s="55" customFormat="1" ht="12.75" x14ac:dyDescent="0.2">
      <c r="A207" s="51"/>
      <c r="B207" s="52"/>
      <c r="G207" s="1"/>
      <c r="H207" s="1"/>
      <c r="I207" s="1"/>
      <c r="J207" s="1"/>
      <c r="K207" s="1"/>
      <c r="L207" s="1"/>
      <c r="M207" s="87"/>
      <c r="N207" s="87"/>
      <c r="O207" s="87"/>
      <c r="P207" s="87"/>
      <c r="Q207" s="1"/>
      <c r="R207" s="1"/>
      <c r="S207" s="78"/>
      <c r="T207" s="78"/>
      <c r="U207" s="78"/>
      <c r="V207" s="78"/>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row>
    <row r="208" spans="1:54" s="55" customFormat="1" ht="12.75" x14ac:dyDescent="0.2">
      <c r="A208" s="51"/>
      <c r="B208" s="52"/>
      <c r="G208" s="1"/>
      <c r="H208" s="1"/>
      <c r="I208" s="1"/>
      <c r="J208" s="1"/>
      <c r="K208" s="1"/>
      <c r="L208" s="1"/>
      <c r="M208" s="87"/>
      <c r="N208" s="87"/>
      <c r="O208" s="87"/>
      <c r="P208" s="87"/>
      <c r="Q208" s="1"/>
      <c r="R208" s="1"/>
      <c r="S208" s="78"/>
      <c r="T208" s="78"/>
      <c r="U208" s="78"/>
      <c r="V208" s="78"/>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row>
    <row r="209" spans="1:54" s="55" customFormat="1" ht="12.75" x14ac:dyDescent="0.2">
      <c r="A209" s="51"/>
      <c r="B209" s="52"/>
      <c r="G209" s="1"/>
      <c r="H209" s="1"/>
      <c r="I209" s="1"/>
      <c r="J209" s="1"/>
      <c r="K209" s="1"/>
      <c r="L209" s="1"/>
      <c r="M209" s="87"/>
      <c r="N209" s="87"/>
      <c r="O209" s="87"/>
      <c r="P209" s="87"/>
      <c r="Q209" s="1"/>
      <c r="R209" s="1"/>
      <c r="S209" s="78"/>
      <c r="T209" s="78"/>
      <c r="U209" s="78"/>
      <c r="V209" s="78"/>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1:54" s="55" customFormat="1" ht="12.75" x14ac:dyDescent="0.2">
      <c r="A210" s="51"/>
      <c r="B210" s="52"/>
      <c r="G210" s="1"/>
      <c r="H210" s="1"/>
      <c r="I210" s="1"/>
      <c r="J210" s="1"/>
      <c r="K210" s="1"/>
      <c r="L210" s="1"/>
      <c r="M210" s="87"/>
      <c r="N210" s="87"/>
      <c r="O210" s="87"/>
      <c r="P210" s="87"/>
      <c r="Q210" s="1"/>
      <c r="R210" s="1"/>
      <c r="S210" s="78"/>
      <c r="T210" s="78"/>
      <c r="U210" s="78"/>
      <c r="V210" s="78"/>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1:54" s="55" customFormat="1" ht="12.75" x14ac:dyDescent="0.2">
      <c r="A211" s="51"/>
      <c r="B211" s="52"/>
      <c r="G211" s="1"/>
      <c r="H211" s="1"/>
      <c r="I211" s="1"/>
      <c r="J211" s="1"/>
      <c r="K211" s="1"/>
      <c r="L211" s="1"/>
      <c r="M211" s="87"/>
      <c r="N211" s="87"/>
      <c r="O211" s="87"/>
      <c r="P211" s="87"/>
      <c r="Q211" s="1"/>
      <c r="R211" s="1"/>
      <c r="S211" s="78"/>
      <c r="T211" s="78"/>
      <c r="U211" s="78"/>
      <c r="V211" s="78"/>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1:54" s="55" customFormat="1" ht="12.75" x14ac:dyDescent="0.2">
      <c r="A212" s="51"/>
      <c r="B212" s="52"/>
      <c r="G212" s="1"/>
      <c r="H212" s="1"/>
      <c r="I212" s="1"/>
      <c r="J212" s="1"/>
      <c r="K212" s="1"/>
      <c r="L212" s="1"/>
      <c r="M212" s="87"/>
      <c r="N212" s="87"/>
      <c r="O212" s="87"/>
      <c r="P212" s="87"/>
      <c r="Q212" s="1"/>
      <c r="R212" s="1"/>
      <c r="S212" s="78"/>
      <c r="T212" s="78"/>
      <c r="U212" s="78"/>
      <c r="V212" s="78"/>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1:54" s="55" customFormat="1" ht="12.75" x14ac:dyDescent="0.2">
      <c r="A213" s="51"/>
      <c r="B213" s="52"/>
      <c r="G213" s="1"/>
      <c r="H213" s="1"/>
      <c r="I213" s="1"/>
      <c r="J213" s="1"/>
      <c r="K213" s="1"/>
      <c r="L213" s="1"/>
      <c r="M213" s="87"/>
      <c r="N213" s="87"/>
      <c r="O213" s="87"/>
      <c r="P213" s="87"/>
      <c r="Q213" s="1"/>
      <c r="R213" s="1"/>
      <c r="S213" s="78"/>
      <c r="T213" s="78"/>
      <c r="U213" s="78"/>
      <c r="V213" s="78"/>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row>
    <row r="214" spans="1:54" s="55" customFormat="1" ht="12.75" x14ac:dyDescent="0.2">
      <c r="A214" s="51"/>
      <c r="B214" s="52"/>
      <c r="G214" s="1"/>
      <c r="H214" s="1"/>
      <c r="I214" s="1"/>
      <c r="J214" s="1"/>
      <c r="K214" s="1"/>
      <c r="L214" s="1"/>
      <c r="M214" s="87"/>
      <c r="N214" s="87"/>
      <c r="O214" s="87"/>
      <c r="P214" s="87"/>
      <c r="Q214" s="1"/>
      <c r="R214" s="1"/>
      <c r="S214" s="78"/>
      <c r="T214" s="78"/>
      <c r="U214" s="78"/>
      <c r="V214" s="78"/>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row>
    <row r="215" spans="1:54" s="55" customFormat="1" ht="12.75" x14ac:dyDescent="0.2">
      <c r="A215" s="51"/>
      <c r="B215" s="52"/>
      <c r="G215" s="1"/>
      <c r="H215" s="1"/>
      <c r="I215" s="1"/>
      <c r="J215" s="1"/>
      <c r="K215" s="1"/>
      <c r="L215" s="1"/>
      <c r="M215" s="87"/>
      <c r="N215" s="87"/>
      <c r="O215" s="87"/>
      <c r="P215" s="87"/>
      <c r="Q215" s="1"/>
      <c r="R215" s="1"/>
      <c r="S215" s="78"/>
      <c r="T215" s="78"/>
      <c r="U215" s="78"/>
      <c r="V215" s="78"/>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row>
    <row r="216" spans="1:54" s="55" customFormat="1" ht="12.75" x14ac:dyDescent="0.2">
      <c r="A216" s="51"/>
      <c r="B216" s="52"/>
      <c r="G216" s="1"/>
      <c r="H216" s="1"/>
      <c r="I216" s="1"/>
      <c r="J216" s="1"/>
      <c r="K216" s="1"/>
      <c r="L216" s="1"/>
      <c r="M216" s="87"/>
      <c r="N216" s="87"/>
      <c r="O216" s="87"/>
      <c r="P216" s="87"/>
      <c r="Q216" s="1"/>
      <c r="R216" s="1"/>
      <c r="S216" s="78"/>
      <c r="T216" s="78"/>
      <c r="U216" s="78"/>
      <c r="V216" s="78"/>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row>
    <row r="217" spans="1:54" s="55" customFormat="1" ht="12.75" x14ac:dyDescent="0.2">
      <c r="A217" s="51"/>
      <c r="B217" s="52"/>
      <c r="G217" s="1"/>
      <c r="H217" s="1"/>
      <c r="I217" s="1"/>
      <c r="J217" s="1"/>
      <c r="K217" s="1"/>
      <c r="L217" s="1"/>
      <c r="M217" s="87"/>
      <c r="N217" s="87"/>
      <c r="O217" s="87"/>
      <c r="P217" s="87"/>
      <c r="Q217" s="1"/>
      <c r="R217" s="1"/>
      <c r="S217" s="78"/>
      <c r="T217" s="78"/>
      <c r="U217" s="78"/>
      <c r="V217" s="78"/>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row>
    <row r="218" spans="1:54" s="55" customFormat="1" ht="12.75" x14ac:dyDescent="0.2">
      <c r="A218" s="51"/>
      <c r="B218" s="52"/>
      <c r="G218" s="1"/>
      <c r="H218" s="1"/>
      <c r="I218" s="1"/>
      <c r="J218" s="1"/>
      <c r="K218" s="1"/>
      <c r="L218" s="1"/>
      <c r="M218" s="87"/>
      <c r="N218" s="87"/>
      <c r="O218" s="87"/>
      <c r="P218" s="87"/>
      <c r="Q218" s="1"/>
      <c r="R218" s="1"/>
      <c r="S218" s="78"/>
      <c r="T218" s="78"/>
      <c r="U218" s="78"/>
      <c r="V218" s="78"/>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row>
    <row r="219" spans="1:54" s="55" customFormat="1" ht="12.75" x14ac:dyDescent="0.2">
      <c r="A219" s="51"/>
      <c r="B219" s="52"/>
      <c r="G219" s="1"/>
      <c r="H219" s="1"/>
      <c r="I219" s="1"/>
      <c r="J219" s="1"/>
      <c r="K219" s="1"/>
      <c r="L219" s="1"/>
      <c r="M219" s="87"/>
      <c r="N219" s="87"/>
      <c r="O219" s="87"/>
      <c r="P219" s="87"/>
      <c r="Q219" s="1"/>
      <c r="R219" s="1"/>
      <c r="S219" s="78"/>
      <c r="T219" s="78"/>
      <c r="U219" s="78"/>
      <c r="V219" s="78"/>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row>
    <row r="220" spans="1:54" s="55" customFormat="1" ht="12.75" x14ac:dyDescent="0.2">
      <c r="A220" s="51"/>
      <c r="B220" s="52"/>
      <c r="G220" s="1"/>
      <c r="H220" s="1"/>
      <c r="I220" s="1"/>
      <c r="J220" s="1"/>
      <c r="K220" s="1"/>
      <c r="L220" s="1"/>
      <c r="M220" s="87"/>
      <c r="N220" s="87"/>
      <c r="O220" s="87"/>
      <c r="P220" s="87"/>
      <c r="Q220" s="1"/>
      <c r="R220" s="1"/>
      <c r="S220" s="78"/>
      <c r="T220" s="78"/>
      <c r="U220" s="78"/>
      <c r="V220" s="78"/>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row>
    <row r="221" spans="1:54" s="55" customFormat="1" ht="12.75" x14ac:dyDescent="0.2">
      <c r="A221" s="51"/>
      <c r="B221" s="52"/>
      <c r="G221" s="1"/>
      <c r="H221" s="1"/>
      <c r="I221" s="1"/>
      <c r="J221" s="1"/>
      <c r="K221" s="1"/>
      <c r="L221" s="1"/>
      <c r="M221" s="87"/>
      <c r="N221" s="87"/>
      <c r="O221" s="87"/>
      <c r="P221" s="87"/>
      <c r="Q221" s="1"/>
      <c r="R221" s="1"/>
      <c r="S221" s="78"/>
      <c r="T221" s="78"/>
      <c r="U221" s="78"/>
      <c r="V221" s="78"/>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row>
    <row r="222" spans="1:54" s="55" customFormat="1" ht="12.75" x14ac:dyDescent="0.2">
      <c r="A222" s="51"/>
      <c r="B222" s="52"/>
      <c r="G222" s="1"/>
      <c r="H222" s="1"/>
      <c r="I222" s="1"/>
      <c r="J222" s="1"/>
      <c r="K222" s="1"/>
      <c r="L222" s="1"/>
      <c r="M222" s="87"/>
      <c r="N222" s="87"/>
      <c r="O222" s="87"/>
      <c r="P222" s="87"/>
      <c r="Q222" s="1"/>
      <c r="R222" s="1"/>
      <c r="S222" s="78"/>
      <c r="T222" s="78"/>
      <c r="U222" s="78"/>
      <c r="V222" s="78"/>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s="55" customFormat="1" ht="12.75" x14ac:dyDescent="0.2">
      <c r="A223" s="51"/>
      <c r="B223" s="52"/>
      <c r="G223" s="1"/>
      <c r="H223" s="1"/>
      <c r="I223" s="1"/>
      <c r="J223" s="1"/>
      <c r="K223" s="1"/>
      <c r="L223" s="1"/>
      <c r="M223" s="87"/>
      <c r="N223" s="87"/>
      <c r="O223" s="87"/>
      <c r="P223" s="87"/>
      <c r="Q223" s="1"/>
      <c r="R223" s="1"/>
      <c r="S223" s="78"/>
      <c r="T223" s="78"/>
      <c r="U223" s="78"/>
      <c r="V223" s="78"/>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24" spans="1:54" s="55" customFormat="1" ht="12.75" x14ac:dyDescent="0.2">
      <c r="A224" s="51"/>
      <c r="B224" s="52"/>
      <c r="G224" s="1"/>
      <c r="H224" s="1"/>
      <c r="I224" s="1"/>
      <c r="J224" s="1"/>
      <c r="K224" s="1"/>
      <c r="L224" s="1"/>
      <c r="M224" s="87"/>
      <c r="N224" s="87"/>
      <c r="O224" s="87"/>
      <c r="P224" s="87"/>
      <c r="Q224" s="1"/>
      <c r="R224" s="1"/>
      <c r="S224" s="78"/>
      <c r="T224" s="78"/>
      <c r="U224" s="78"/>
      <c r="V224" s="78"/>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row>
    <row r="225" spans="1:54" s="55" customFormat="1" ht="12.75" x14ac:dyDescent="0.2">
      <c r="A225" s="51"/>
      <c r="B225" s="52"/>
      <c r="G225" s="1"/>
      <c r="H225" s="1"/>
      <c r="I225" s="1"/>
      <c r="J225" s="1"/>
      <c r="K225" s="1"/>
      <c r="L225" s="1"/>
      <c r="M225" s="87"/>
      <c r="N225" s="87"/>
      <c r="O225" s="87"/>
      <c r="P225" s="87"/>
      <c r="Q225" s="1"/>
      <c r="R225" s="1"/>
      <c r="S225" s="78"/>
      <c r="T225" s="78"/>
      <c r="U225" s="78"/>
      <c r="V225" s="78"/>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row>
    <row r="226" spans="1:54" s="55" customFormat="1" ht="12.75" x14ac:dyDescent="0.2">
      <c r="A226" s="51"/>
      <c r="B226" s="52"/>
      <c r="G226" s="1"/>
      <c r="H226" s="1"/>
      <c r="I226" s="1"/>
      <c r="J226" s="1"/>
      <c r="K226" s="1"/>
      <c r="L226" s="1"/>
      <c r="M226" s="87"/>
      <c r="N226" s="87"/>
      <c r="O226" s="87"/>
      <c r="P226" s="87"/>
      <c r="Q226" s="1"/>
      <c r="R226" s="1"/>
      <c r="S226" s="78"/>
      <c r="T226" s="78"/>
      <c r="U226" s="78"/>
      <c r="V226" s="78"/>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row>
    <row r="227" spans="1:54" s="55" customFormat="1" ht="12.75" x14ac:dyDescent="0.2">
      <c r="A227" s="51"/>
      <c r="B227" s="52"/>
      <c r="G227" s="1"/>
      <c r="H227" s="1"/>
      <c r="I227" s="1"/>
      <c r="J227" s="1"/>
      <c r="K227" s="1"/>
      <c r="L227" s="1"/>
      <c r="M227" s="87"/>
      <c r="N227" s="87"/>
      <c r="O227" s="87"/>
      <c r="P227" s="87"/>
      <c r="Q227" s="1"/>
      <c r="R227" s="1"/>
      <c r="S227" s="78"/>
      <c r="T227" s="78"/>
      <c r="U227" s="78"/>
      <c r="V227" s="78"/>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row>
    <row r="228" spans="1:54" s="55" customFormat="1" ht="12.75" x14ac:dyDescent="0.2">
      <c r="A228" s="51"/>
      <c r="B228" s="52"/>
      <c r="G228" s="1"/>
      <c r="H228" s="1"/>
      <c r="I228" s="1"/>
      <c r="J228" s="1"/>
      <c r="K228" s="1"/>
      <c r="L228" s="1"/>
      <c r="M228" s="87"/>
      <c r="N228" s="87"/>
      <c r="O228" s="87"/>
      <c r="P228" s="87"/>
      <c r="Q228" s="1"/>
      <c r="R228" s="1"/>
      <c r="S228" s="78"/>
      <c r="T228" s="78"/>
      <c r="U228" s="78"/>
      <c r="V228" s="78"/>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row>
    <row r="229" spans="1:54" s="55" customFormat="1" ht="12.75" x14ac:dyDescent="0.2">
      <c r="A229" s="51"/>
      <c r="B229" s="52"/>
      <c r="G229" s="1"/>
      <c r="H229" s="1"/>
      <c r="I229" s="1"/>
      <c r="J229" s="1"/>
      <c r="K229" s="1"/>
      <c r="L229" s="1"/>
      <c r="M229" s="87"/>
      <c r="N229" s="87"/>
      <c r="O229" s="87"/>
      <c r="P229" s="87"/>
      <c r="Q229" s="1"/>
      <c r="R229" s="1"/>
      <c r="S229" s="78"/>
      <c r="T229" s="78"/>
      <c r="U229" s="78"/>
      <c r="V229" s="78"/>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55" customFormat="1" ht="12.75" x14ac:dyDescent="0.2">
      <c r="A230" s="51"/>
      <c r="B230" s="52"/>
      <c r="G230" s="1"/>
      <c r="H230" s="1"/>
      <c r="I230" s="1"/>
      <c r="J230" s="1"/>
      <c r="K230" s="1"/>
      <c r="L230" s="1"/>
      <c r="M230" s="87"/>
      <c r="N230" s="87"/>
      <c r="O230" s="87"/>
      <c r="P230" s="87"/>
      <c r="Q230" s="1"/>
      <c r="R230" s="1"/>
      <c r="S230" s="78"/>
      <c r="T230" s="78"/>
      <c r="U230" s="78"/>
      <c r="V230" s="78"/>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row>
    <row r="231" spans="1:54" s="55" customFormat="1" ht="12.75" x14ac:dyDescent="0.2">
      <c r="A231" s="51"/>
      <c r="B231" s="52"/>
      <c r="G231" s="1"/>
      <c r="H231" s="1"/>
      <c r="I231" s="1"/>
      <c r="J231" s="1"/>
      <c r="K231" s="1"/>
      <c r="L231" s="1"/>
      <c r="M231" s="87"/>
      <c r="N231" s="87"/>
      <c r="O231" s="87"/>
      <c r="P231" s="87"/>
      <c r="Q231" s="1"/>
      <c r="R231" s="1"/>
      <c r="S231" s="78"/>
      <c r="T231" s="78"/>
      <c r="U231" s="78"/>
      <c r="V231" s="78"/>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row>
    <row r="232" spans="1:54" s="55" customFormat="1" ht="12.75" x14ac:dyDescent="0.2">
      <c r="A232" s="51"/>
      <c r="B232" s="52"/>
      <c r="G232" s="1"/>
      <c r="H232" s="1"/>
      <c r="I232" s="1"/>
      <c r="J232" s="1"/>
      <c r="K232" s="1"/>
      <c r="L232" s="1"/>
      <c r="M232" s="87"/>
      <c r="N232" s="87"/>
      <c r="O232" s="87"/>
      <c r="P232" s="87"/>
      <c r="Q232" s="1"/>
      <c r="R232" s="1"/>
      <c r="S232" s="78"/>
      <c r="T232" s="78"/>
      <c r="U232" s="78"/>
      <c r="V232" s="78"/>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row>
    <row r="233" spans="1:54" s="55" customFormat="1" ht="12.75" x14ac:dyDescent="0.2">
      <c r="A233" s="51"/>
      <c r="B233" s="52"/>
      <c r="G233" s="1"/>
      <c r="H233" s="1"/>
      <c r="I233" s="1"/>
      <c r="J233" s="1"/>
      <c r="K233" s="1"/>
      <c r="L233" s="1"/>
      <c r="M233" s="87"/>
      <c r="N233" s="87"/>
      <c r="O233" s="87"/>
      <c r="P233" s="87"/>
      <c r="Q233" s="1"/>
      <c r="R233" s="1"/>
      <c r="S233" s="78"/>
      <c r="T233" s="78"/>
      <c r="U233" s="78"/>
      <c r="V233" s="78"/>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row>
    <row r="234" spans="1:54" s="55" customFormat="1" ht="12.75" x14ac:dyDescent="0.2">
      <c r="A234" s="51"/>
      <c r="B234" s="52"/>
      <c r="G234" s="1"/>
      <c r="H234" s="1"/>
      <c r="I234" s="1"/>
      <c r="J234" s="1"/>
      <c r="K234" s="1"/>
      <c r="L234" s="1"/>
      <c r="M234" s="87"/>
      <c r="N234" s="87"/>
      <c r="O234" s="87"/>
      <c r="P234" s="87"/>
      <c r="Q234" s="1"/>
      <c r="R234" s="1"/>
      <c r="S234" s="78"/>
      <c r="T234" s="78"/>
      <c r="U234" s="78"/>
      <c r="V234" s="78"/>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row>
    <row r="235" spans="1:54" s="55" customFormat="1" ht="12.75" x14ac:dyDescent="0.2">
      <c r="A235" s="51"/>
      <c r="B235" s="52"/>
      <c r="G235" s="1"/>
      <c r="H235" s="1"/>
      <c r="I235" s="1"/>
      <c r="J235" s="1"/>
      <c r="K235" s="1"/>
      <c r="L235" s="1"/>
      <c r="M235" s="87"/>
      <c r="N235" s="87"/>
      <c r="O235" s="87"/>
      <c r="P235" s="87"/>
      <c r="Q235" s="1"/>
      <c r="R235" s="1"/>
      <c r="S235" s="78"/>
      <c r="T235" s="78"/>
      <c r="U235" s="78"/>
      <c r="V235" s="78"/>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55" customFormat="1" ht="12.75" x14ac:dyDescent="0.2">
      <c r="A236" s="51"/>
      <c r="B236" s="52"/>
      <c r="G236" s="1"/>
      <c r="H236" s="1"/>
      <c r="I236" s="1"/>
      <c r="J236" s="1"/>
      <c r="K236" s="1"/>
      <c r="L236" s="1"/>
      <c r="M236" s="87"/>
      <c r="N236" s="87"/>
      <c r="O236" s="87"/>
      <c r="P236" s="87"/>
      <c r="Q236" s="1"/>
      <c r="R236" s="1"/>
      <c r="S236" s="78"/>
      <c r="T236" s="78"/>
      <c r="U236" s="78"/>
      <c r="V236" s="78"/>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row>
    <row r="237" spans="1:54" s="55" customFormat="1" ht="12.75" x14ac:dyDescent="0.2">
      <c r="A237" s="51"/>
      <c r="B237" s="52"/>
      <c r="G237" s="1"/>
      <c r="H237" s="1"/>
      <c r="I237" s="1"/>
      <c r="J237" s="1"/>
      <c r="K237" s="1"/>
      <c r="L237" s="1"/>
      <c r="M237" s="87"/>
      <c r="N237" s="87"/>
      <c r="O237" s="87"/>
      <c r="P237" s="87"/>
      <c r="Q237" s="1"/>
      <c r="R237" s="1"/>
      <c r="S237" s="78"/>
      <c r="T237" s="78"/>
      <c r="U237" s="78"/>
      <c r="V237" s="78"/>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55" customFormat="1" ht="12.75" x14ac:dyDescent="0.2">
      <c r="A238" s="51"/>
      <c r="B238" s="52"/>
      <c r="G238" s="1"/>
      <c r="H238" s="1"/>
      <c r="I238" s="1"/>
      <c r="J238" s="1"/>
      <c r="K238" s="1"/>
      <c r="L238" s="1"/>
      <c r="M238" s="87"/>
      <c r="N238" s="87"/>
      <c r="O238" s="87"/>
      <c r="P238" s="87"/>
      <c r="Q238" s="1"/>
      <c r="R238" s="1"/>
      <c r="S238" s="78"/>
      <c r="T238" s="78"/>
      <c r="U238" s="78"/>
      <c r="V238" s="78"/>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row>
    <row r="239" spans="1:54" s="55" customFormat="1" ht="12.75" x14ac:dyDescent="0.2">
      <c r="A239" s="51"/>
      <c r="B239" s="52"/>
      <c r="G239" s="1"/>
      <c r="H239" s="1"/>
      <c r="I239" s="1"/>
      <c r="J239" s="1"/>
      <c r="K239" s="1"/>
      <c r="L239" s="1"/>
      <c r="M239" s="87"/>
      <c r="N239" s="87"/>
      <c r="O239" s="87"/>
      <c r="P239" s="87"/>
      <c r="Q239" s="1"/>
      <c r="R239" s="1"/>
      <c r="S239" s="78"/>
      <c r="T239" s="78"/>
      <c r="U239" s="78"/>
      <c r="V239" s="78"/>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row>
    <row r="240" spans="1:54" s="55" customFormat="1" ht="12.75" x14ac:dyDescent="0.2">
      <c r="A240" s="51"/>
      <c r="B240" s="52"/>
      <c r="G240" s="1"/>
      <c r="H240" s="1"/>
      <c r="I240" s="1"/>
      <c r="J240" s="1"/>
      <c r="K240" s="1"/>
      <c r="L240" s="1"/>
      <c r="M240" s="87"/>
      <c r="N240" s="87"/>
      <c r="O240" s="87"/>
      <c r="P240" s="87"/>
      <c r="Q240" s="1"/>
      <c r="R240" s="1"/>
      <c r="S240" s="78"/>
      <c r="T240" s="78"/>
      <c r="U240" s="78"/>
      <c r="V240" s="78"/>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1" spans="1:54" s="55" customFormat="1" ht="12.75" x14ac:dyDescent="0.2">
      <c r="A241" s="51"/>
      <c r="B241" s="52"/>
      <c r="G241" s="1"/>
      <c r="H241" s="1"/>
      <c r="I241" s="1"/>
      <c r="J241" s="1"/>
      <c r="K241" s="1"/>
      <c r="L241" s="1"/>
      <c r="M241" s="87"/>
      <c r="N241" s="87"/>
      <c r="O241" s="87"/>
      <c r="P241" s="87"/>
      <c r="Q241" s="1"/>
      <c r="R241" s="1"/>
      <c r="S241" s="78"/>
      <c r="T241" s="78"/>
      <c r="U241" s="78"/>
      <c r="V241" s="78"/>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row>
    <row r="242" spans="1:54" s="55" customFormat="1" ht="12.75" x14ac:dyDescent="0.2">
      <c r="A242" s="51"/>
      <c r="B242" s="52"/>
      <c r="G242" s="1"/>
      <c r="H242" s="1"/>
      <c r="I242" s="1"/>
      <c r="J242" s="1"/>
      <c r="K242" s="1"/>
      <c r="L242" s="1"/>
      <c r="M242" s="87"/>
      <c r="N242" s="87"/>
      <c r="O242" s="87"/>
      <c r="P242" s="87"/>
      <c r="Q242" s="1"/>
      <c r="R242" s="1"/>
      <c r="S242" s="78"/>
      <c r="T242" s="78"/>
      <c r="U242" s="78"/>
      <c r="V242" s="78"/>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row>
    <row r="243" spans="1:54" s="55" customFormat="1" ht="12.75" x14ac:dyDescent="0.2">
      <c r="A243" s="51"/>
      <c r="B243" s="52"/>
      <c r="G243" s="1"/>
      <c r="H243" s="1"/>
      <c r="I243" s="1"/>
      <c r="J243" s="1"/>
      <c r="K243" s="1"/>
      <c r="L243" s="1"/>
      <c r="M243" s="87"/>
      <c r="N243" s="87"/>
      <c r="O243" s="87"/>
      <c r="P243" s="87"/>
      <c r="Q243" s="1"/>
      <c r="R243" s="1"/>
      <c r="S243" s="78"/>
      <c r="T243" s="78"/>
      <c r="U243" s="78"/>
      <c r="V243" s="78"/>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row>
    <row r="244" spans="1:54" s="55" customFormat="1" ht="12.75" x14ac:dyDescent="0.2">
      <c r="A244" s="51"/>
      <c r="B244" s="52"/>
      <c r="G244" s="1"/>
      <c r="H244" s="1"/>
      <c r="I244" s="1"/>
      <c r="J244" s="1"/>
      <c r="K244" s="1"/>
      <c r="L244" s="1"/>
      <c r="M244" s="87"/>
      <c r="N244" s="87"/>
      <c r="O244" s="87"/>
      <c r="P244" s="87"/>
      <c r="Q244" s="1"/>
      <c r="R244" s="1"/>
      <c r="S244" s="78"/>
      <c r="T244" s="78"/>
      <c r="U244" s="78"/>
      <c r="V244" s="78"/>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row>
    <row r="245" spans="1:54" s="55" customFormat="1" ht="12.75" x14ac:dyDescent="0.2">
      <c r="A245" s="51"/>
      <c r="B245" s="52"/>
      <c r="G245" s="1"/>
      <c r="H245" s="1"/>
      <c r="I245" s="1"/>
      <c r="J245" s="1"/>
      <c r="K245" s="1"/>
      <c r="L245" s="1"/>
      <c r="M245" s="87"/>
      <c r="N245" s="87"/>
      <c r="O245" s="87"/>
      <c r="P245" s="87"/>
      <c r="Q245" s="1"/>
      <c r="R245" s="1"/>
      <c r="S245" s="78"/>
      <c r="T245" s="78"/>
      <c r="U245" s="78"/>
      <c r="V245" s="78"/>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row>
    <row r="246" spans="1:54" s="55" customFormat="1" ht="12.75" x14ac:dyDescent="0.2">
      <c r="A246" s="51"/>
      <c r="B246" s="52"/>
      <c r="G246" s="1"/>
      <c r="H246" s="1"/>
      <c r="I246" s="1"/>
      <c r="J246" s="1"/>
      <c r="K246" s="1"/>
      <c r="L246" s="1"/>
      <c r="M246" s="87"/>
      <c r="N246" s="87"/>
      <c r="O246" s="87"/>
      <c r="P246" s="87"/>
      <c r="Q246" s="1"/>
      <c r="R246" s="1"/>
      <c r="S246" s="78"/>
      <c r="T246" s="78"/>
      <c r="U246" s="78"/>
      <c r="V246" s="78"/>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row>
    <row r="247" spans="1:54" s="55" customFormat="1" ht="12.75" x14ac:dyDescent="0.2">
      <c r="A247" s="51"/>
      <c r="B247" s="52"/>
      <c r="G247" s="1"/>
      <c r="H247" s="1"/>
      <c r="I247" s="1"/>
      <c r="J247" s="1"/>
      <c r="K247" s="1"/>
      <c r="L247" s="1"/>
      <c r="M247" s="87"/>
      <c r="N247" s="87"/>
      <c r="O247" s="87"/>
      <c r="P247" s="87"/>
      <c r="Q247" s="1"/>
      <c r="R247" s="1"/>
      <c r="S247" s="78"/>
      <c r="T247" s="78"/>
      <c r="U247" s="78"/>
      <c r="V247" s="78"/>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row>
    <row r="248" spans="1:54" s="55" customFormat="1" ht="12.75" x14ac:dyDescent="0.2">
      <c r="A248" s="51"/>
      <c r="B248" s="52"/>
      <c r="G248" s="1"/>
      <c r="H248" s="1"/>
      <c r="I248" s="1"/>
      <c r="J248" s="1"/>
      <c r="K248" s="1"/>
      <c r="L248" s="1"/>
      <c r="M248" s="87"/>
      <c r="N248" s="87"/>
      <c r="O248" s="87"/>
      <c r="P248" s="87"/>
      <c r="Q248" s="1"/>
      <c r="R248" s="1"/>
      <c r="S248" s="78"/>
      <c r="T248" s="78"/>
      <c r="U248" s="78"/>
      <c r="V248" s="78"/>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s="55" customFormat="1" ht="12.75" x14ac:dyDescent="0.2">
      <c r="A249" s="51"/>
      <c r="B249" s="52"/>
      <c r="G249" s="1"/>
      <c r="H249" s="1"/>
      <c r="I249" s="1"/>
      <c r="J249" s="1"/>
      <c r="K249" s="1"/>
      <c r="L249" s="1"/>
      <c r="M249" s="87"/>
      <c r="N249" s="87"/>
      <c r="O249" s="87"/>
      <c r="P249" s="87"/>
      <c r="Q249" s="1"/>
      <c r="R249" s="1"/>
      <c r="S249" s="78"/>
      <c r="T249" s="78"/>
      <c r="U249" s="78"/>
      <c r="V249" s="78"/>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s="55" customFormat="1" ht="12.75" x14ac:dyDescent="0.2">
      <c r="A250" s="51"/>
      <c r="B250" s="52"/>
      <c r="G250" s="1"/>
      <c r="H250" s="1"/>
      <c r="I250" s="1"/>
      <c r="J250" s="1"/>
      <c r="K250" s="1"/>
      <c r="L250" s="1"/>
      <c r="M250" s="87"/>
      <c r="N250" s="87"/>
      <c r="O250" s="87"/>
      <c r="P250" s="87"/>
      <c r="Q250" s="1"/>
      <c r="R250" s="1"/>
      <c r="S250" s="78"/>
      <c r="T250" s="78"/>
      <c r="U250" s="78"/>
      <c r="V250" s="78"/>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s="55" customFormat="1" ht="12.75" x14ac:dyDescent="0.2">
      <c r="A251" s="51"/>
      <c r="B251" s="52"/>
      <c r="G251" s="1"/>
      <c r="H251" s="1"/>
      <c r="I251" s="1"/>
      <c r="J251" s="1"/>
      <c r="K251" s="1"/>
      <c r="L251" s="1"/>
      <c r="M251" s="87"/>
      <c r="N251" s="87"/>
      <c r="O251" s="87"/>
      <c r="P251" s="87"/>
      <c r="Q251" s="1"/>
      <c r="R251" s="1"/>
      <c r="S251" s="78"/>
      <c r="T251" s="78"/>
      <c r="U251" s="78"/>
      <c r="V251" s="78"/>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s="55" customFormat="1" ht="12.75" x14ac:dyDescent="0.2">
      <c r="A252" s="51"/>
      <c r="B252" s="52"/>
      <c r="G252" s="1"/>
      <c r="H252" s="1"/>
      <c r="I252" s="1"/>
      <c r="J252" s="1"/>
      <c r="K252" s="1"/>
      <c r="L252" s="1"/>
      <c r="M252" s="87"/>
      <c r="N252" s="87"/>
      <c r="O252" s="87"/>
      <c r="P252" s="87"/>
      <c r="Q252" s="1"/>
      <c r="R252" s="1"/>
      <c r="S252" s="78"/>
      <c r="T252" s="78"/>
      <c r="U252" s="78"/>
      <c r="V252" s="78"/>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s="55" customFormat="1" ht="12.75" x14ac:dyDescent="0.2">
      <c r="A253" s="51"/>
      <c r="B253" s="52"/>
      <c r="G253" s="1"/>
      <c r="H253" s="1"/>
      <c r="I253" s="1"/>
      <c r="J253" s="1"/>
      <c r="K253" s="1"/>
      <c r="L253" s="1"/>
      <c r="M253" s="87"/>
      <c r="N253" s="87"/>
      <c r="O253" s="87"/>
      <c r="P253" s="87"/>
      <c r="Q253" s="1"/>
      <c r="R253" s="1"/>
      <c r="S253" s="78"/>
      <c r="T253" s="78"/>
      <c r="U253" s="78"/>
      <c r="V253" s="78"/>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s="55" customFormat="1" ht="12.75" x14ac:dyDescent="0.2">
      <c r="A254" s="51"/>
      <c r="B254" s="52"/>
      <c r="G254" s="1"/>
      <c r="H254" s="1"/>
      <c r="I254" s="1"/>
      <c r="J254" s="1"/>
      <c r="K254" s="1"/>
      <c r="L254" s="1"/>
      <c r="M254" s="87"/>
      <c r="N254" s="87"/>
      <c r="O254" s="87"/>
      <c r="P254" s="87"/>
      <c r="Q254" s="1"/>
      <c r="R254" s="1"/>
      <c r="S254" s="78"/>
      <c r="T254" s="78"/>
      <c r="U254" s="78"/>
      <c r="V254" s="78"/>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s="55" customFormat="1" ht="12.75" x14ac:dyDescent="0.2">
      <c r="A255" s="51"/>
      <c r="B255" s="52"/>
      <c r="G255" s="1"/>
      <c r="H255" s="1"/>
      <c r="I255" s="1"/>
      <c r="J255" s="1"/>
      <c r="K255" s="1"/>
      <c r="L255" s="1"/>
      <c r="M255" s="87"/>
      <c r="N255" s="87"/>
      <c r="O255" s="87"/>
      <c r="P255" s="87"/>
      <c r="Q255" s="1"/>
      <c r="R255" s="1"/>
      <c r="S255" s="78"/>
      <c r="T255" s="78"/>
      <c r="U255" s="78"/>
      <c r="V255" s="78"/>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s="55" customFormat="1" ht="12.75" x14ac:dyDescent="0.2">
      <c r="A256" s="51"/>
      <c r="B256" s="52"/>
      <c r="G256" s="1"/>
      <c r="H256" s="1"/>
      <c r="I256" s="1"/>
      <c r="J256" s="1"/>
      <c r="K256" s="1"/>
      <c r="L256" s="1"/>
      <c r="M256" s="87"/>
      <c r="N256" s="87"/>
      <c r="O256" s="87"/>
      <c r="P256" s="87"/>
      <c r="Q256" s="1"/>
      <c r="R256" s="1"/>
      <c r="S256" s="78"/>
      <c r="T256" s="78"/>
      <c r="U256" s="78"/>
      <c r="V256" s="78"/>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s="55" customFormat="1" ht="12.75" x14ac:dyDescent="0.2">
      <c r="A257" s="51"/>
      <c r="B257" s="52"/>
      <c r="G257" s="1"/>
      <c r="H257" s="1"/>
      <c r="I257" s="1"/>
      <c r="J257" s="1"/>
      <c r="K257" s="1"/>
      <c r="L257" s="1"/>
      <c r="M257" s="87"/>
      <c r="N257" s="87"/>
      <c r="O257" s="87"/>
      <c r="P257" s="87"/>
      <c r="Q257" s="1"/>
      <c r="R257" s="1"/>
      <c r="S257" s="78"/>
      <c r="T257" s="78"/>
      <c r="U257" s="78"/>
      <c r="V257" s="78"/>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s="55" customFormat="1" ht="12.75" x14ac:dyDescent="0.2">
      <c r="A258" s="51"/>
      <c r="B258" s="52"/>
      <c r="G258" s="1"/>
      <c r="H258" s="1"/>
      <c r="I258" s="1"/>
      <c r="J258" s="1"/>
      <c r="K258" s="1"/>
      <c r="L258" s="1"/>
      <c r="M258" s="87"/>
      <c r="N258" s="87"/>
      <c r="O258" s="87"/>
      <c r="P258" s="87"/>
      <c r="Q258" s="1"/>
      <c r="R258" s="1"/>
      <c r="S258" s="78"/>
      <c r="T258" s="78"/>
      <c r="U258" s="78"/>
      <c r="V258" s="78"/>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s="55" customFormat="1" ht="12.75" x14ac:dyDescent="0.2">
      <c r="A259" s="51"/>
      <c r="B259" s="52"/>
      <c r="G259" s="1"/>
      <c r="H259" s="1"/>
      <c r="I259" s="1"/>
      <c r="J259" s="1"/>
      <c r="K259" s="1"/>
      <c r="L259" s="1"/>
      <c r="M259" s="87"/>
      <c r="N259" s="87"/>
      <c r="O259" s="87"/>
      <c r="P259" s="87"/>
      <c r="Q259" s="1"/>
      <c r="R259" s="1"/>
      <c r="S259" s="78"/>
      <c r="T259" s="78"/>
      <c r="U259" s="78"/>
      <c r="V259" s="78"/>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s="55" customFormat="1" ht="12.75" x14ac:dyDescent="0.2">
      <c r="A260" s="51"/>
      <c r="B260" s="52"/>
      <c r="G260" s="1"/>
      <c r="H260" s="1"/>
      <c r="I260" s="1"/>
      <c r="J260" s="1"/>
      <c r="K260" s="1"/>
      <c r="L260" s="1"/>
      <c r="M260" s="87"/>
      <c r="N260" s="87"/>
      <c r="O260" s="87"/>
      <c r="P260" s="87"/>
      <c r="Q260" s="1"/>
      <c r="R260" s="1"/>
      <c r="S260" s="78"/>
      <c r="T260" s="78"/>
      <c r="U260" s="78"/>
      <c r="V260" s="78"/>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s="55" customFormat="1" ht="12.75" x14ac:dyDescent="0.2">
      <c r="A261" s="51"/>
      <c r="B261" s="52"/>
      <c r="G261" s="1"/>
      <c r="H261" s="1"/>
      <c r="I261" s="1"/>
      <c r="J261" s="1"/>
      <c r="K261" s="1"/>
      <c r="L261" s="1"/>
      <c r="M261" s="87"/>
      <c r="N261" s="87"/>
      <c r="O261" s="87"/>
      <c r="P261" s="87"/>
      <c r="Q261" s="1"/>
      <c r="R261" s="1"/>
      <c r="S261" s="78"/>
      <c r="T261" s="78"/>
      <c r="U261" s="78"/>
      <c r="V261" s="78"/>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s="55" customFormat="1" ht="12.75" x14ac:dyDescent="0.2">
      <c r="A262" s="51"/>
      <c r="B262" s="52"/>
      <c r="G262" s="1"/>
      <c r="H262" s="1"/>
      <c r="I262" s="1"/>
      <c r="J262" s="1"/>
      <c r="K262" s="1"/>
      <c r="L262" s="1"/>
      <c r="M262" s="87"/>
      <c r="N262" s="87"/>
      <c r="O262" s="87"/>
      <c r="P262" s="87"/>
      <c r="Q262" s="1"/>
      <c r="R262" s="1"/>
      <c r="S262" s="78"/>
      <c r="T262" s="78"/>
      <c r="U262" s="78"/>
      <c r="V262" s="78"/>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s="55" customFormat="1" ht="12.75" x14ac:dyDescent="0.2">
      <c r="A263" s="51"/>
      <c r="B263" s="52"/>
      <c r="G263" s="1"/>
      <c r="H263" s="1"/>
      <c r="I263" s="1"/>
      <c r="J263" s="1"/>
      <c r="K263" s="1"/>
      <c r="L263" s="1"/>
      <c r="M263" s="87"/>
      <c r="N263" s="87"/>
      <c r="O263" s="87"/>
      <c r="P263" s="87"/>
      <c r="Q263" s="1"/>
      <c r="R263" s="1"/>
      <c r="S263" s="78"/>
      <c r="T263" s="78"/>
      <c r="U263" s="78"/>
      <c r="V263" s="78"/>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s="55" customFormat="1" ht="12.75" x14ac:dyDescent="0.2">
      <c r="A264" s="51"/>
      <c r="B264" s="52"/>
      <c r="G264" s="1"/>
      <c r="H264" s="1"/>
      <c r="I264" s="1"/>
      <c r="J264" s="1"/>
      <c r="K264" s="1"/>
      <c r="L264" s="1"/>
      <c r="M264" s="87"/>
      <c r="N264" s="87"/>
      <c r="O264" s="87"/>
      <c r="P264" s="87"/>
      <c r="Q264" s="1"/>
      <c r="R264" s="1"/>
      <c r="S264" s="78"/>
      <c r="T264" s="78"/>
      <c r="U264" s="78"/>
      <c r="V264" s="78"/>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s="55" customFormat="1" ht="12.75" x14ac:dyDescent="0.2">
      <c r="A265" s="51"/>
      <c r="B265" s="52"/>
      <c r="G265" s="1"/>
      <c r="H265" s="1"/>
      <c r="I265" s="1"/>
      <c r="J265" s="1"/>
      <c r="K265" s="1"/>
      <c r="L265" s="1"/>
      <c r="M265" s="87"/>
      <c r="N265" s="87"/>
      <c r="O265" s="87"/>
      <c r="P265" s="87"/>
      <c r="Q265" s="1"/>
      <c r="R265" s="1"/>
      <c r="S265" s="78"/>
      <c r="T265" s="78"/>
      <c r="U265" s="78"/>
      <c r="V265" s="78"/>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s="55" customFormat="1" ht="12.75" x14ac:dyDescent="0.2">
      <c r="A266" s="51"/>
      <c r="B266" s="52"/>
      <c r="G266" s="1"/>
      <c r="H266" s="1"/>
      <c r="I266" s="1"/>
      <c r="J266" s="1"/>
      <c r="K266" s="1"/>
      <c r="L266" s="1"/>
      <c r="M266" s="87"/>
      <c r="N266" s="87"/>
      <c r="O266" s="87"/>
      <c r="P266" s="87"/>
      <c r="Q266" s="1"/>
      <c r="R266" s="1"/>
      <c r="S266" s="78"/>
      <c r="T266" s="78"/>
      <c r="U266" s="78"/>
      <c r="V266" s="78"/>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55" customFormat="1" ht="12.75" x14ac:dyDescent="0.2">
      <c r="A267" s="51"/>
      <c r="B267" s="52"/>
      <c r="G267" s="1"/>
      <c r="H267" s="1"/>
      <c r="I267" s="1"/>
      <c r="J267" s="1"/>
      <c r="K267" s="1"/>
      <c r="L267" s="1"/>
      <c r="M267" s="87"/>
      <c r="N267" s="87"/>
      <c r="O267" s="87"/>
      <c r="P267" s="87"/>
      <c r="Q267" s="1"/>
      <c r="R267" s="1"/>
      <c r="S267" s="78"/>
      <c r="T267" s="78"/>
      <c r="U267" s="78"/>
      <c r="V267" s="78"/>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s="55" customFormat="1" ht="12.75" x14ac:dyDescent="0.2">
      <c r="A268" s="51"/>
      <c r="B268" s="52"/>
      <c r="G268" s="1"/>
      <c r="H268" s="1"/>
      <c r="I268" s="1"/>
      <c r="J268" s="1"/>
      <c r="K268" s="1"/>
      <c r="L268" s="1"/>
      <c r="M268" s="87"/>
      <c r="N268" s="87"/>
      <c r="O268" s="87"/>
      <c r="P268" s="87"/>
      <c r="Q268" s="1"/>
      <c r="R268" s="1"/>
      <c r="S268" s="78"/>
      <c r="T268" s="78"/>
      <c r="U268" s="78"/>
      <c r="V268" s="78"/>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s="55" customFormat="1" ht="12.75" x14ac:dyDescent="0.2">
      <c r="A269" s="51"/>
      <c r="B269" s="52"/>
      <c r="G269" s="1"/>
      <c r="H269" s="1"/>
      <c r="I269" s="1"/>
      <c r="J269" s="1"/>
      <c r="K269" s="1"/>
      <c r="L269" s="1"/>
      <c r="M269" s="87"/>
      <c r="N269" s="87"/>
      <c r="O269" s="87"/>
      <c r="P269" s="87"/>
      <c r="Q269" s="1"/>
      <c r="R269" s="1"/>
      <c r="S269" s="78"/>
      <c r="T269" s="78"/>
      <c r="U269" s="78"/>
      <c r="V269" s="78"/>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s="55" customFormat="1" ht="12.75" x14ac:dyDescent="0.2">
      <c r="A270" s="51"/>
      <c r="B270" s="52"/>
      <c r="G270" s="1"/>
      <c r="H270" s="1"/>
      <c r="I270" s="1"/>
      <c r="J270" s="1"/>
      <c r="K270" s="1"/>
      <c r="L270" s="1"/>
      <c r="M270" s="87"/>
      <c r="N270" s="87"/>
      <c r="O270" s="87"/>
      <c r="P270" s="87"/>
      <c r="Q270" s="1"/>
      <c r="R270" s="1"/>
      <c r="S270" s="78"/>
      <c r="T270" s="78"/>
      <c r="U270" s="78"/>
      <c r="V270" s="78"/>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271" spans="1:54" s="55" customFormat="1" ht="12.75" x14ac:dyDescent="0.2">
      <c r="A271" s="51"/>
      <c r="B271" s="52"/>
      <c r="G271" s="1"/>
      <c r="H271" s="1"/>
      <c r="I271" s="1"/>
      <c r="J271" s="1"/>
      <c r="K271" s="1"/>
      <c r="L271" s="1"/>
      <c r="M271" s="87"/>
      <c r="N271" s="87"/>
      <c r="O271" s="87"/>
      <c r="P271" s="87"/>
      <c r="Q271" s="1"/>
      <c r="R271" s="1"/>
      <c r="S271" s="78"/>
      <c r="T271" s="78"/>
      <c r="U271" s="78"/>
      <c r="V271" s="78"/>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row>
    <row r="272" spans="1:54" s="55" customFormat="1" ht="12.75" x14ac:dyDescent="0.2">
      <c r="A272" s="51"/>
      <c r="B272" s="52"/>
      <c r="G272" s="1"/>
      <c r="H272" s="1"/>
      <c r="I272" s="1"/>
      <c r="J272" s="1"/>
      <c r="K272" s="1"/>
      <c r="L272" s="1"/>
      <c r="M272" s="87"/>
      <c r="N272" s="87"/>
      <c r="O272" s="87"/>
      <c r="P272" s="87"/>
      <c r="Q272" s="1"/>
      <c r="R272" s="1"/>
      <c r="S272" s="78"/>
      <c r="T272" s="78"/>
      <c r="U272" s="78"/>
      <c r="V272" s="78"/>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row>
    <row r="273" spans="1:54" s="55" customFormat="1" ht="12.75" x14ac:dyDescent="0.2">
      <c r="A273" s="51"/>
      <c r="B273" s="52"/>
      <c r="G273" s="1"/>
      <c r="H273" s="1"/>
      <c r="I273" s="1"/>
      <c r="J273" s="1"/>
      <c r="K273" s="1"/>
      <c r="L273" s="1"/>
      <c r="M273" s="87"/>
      <c r="N273" s="87"/>
      <c r="O273" s="87"/>
      <c r="P273" s="87"/>
      <c r="Q273" s="1"/>
      <c r="R273" s="1"/>
      <c r="S273" s="78"/>
      <c r="T273" s="78"/>
      <c r="U273" s="78"/>
      <c r="V273" s="78"/>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row>
    <row r="274" spans="1:54" s="55" customFormat="1" ht="12.75" x14ac:dyDescent="0.2">
      <c r="A274" s="51"/>
      <c r="B274" s="52"/>
      <c r="G274" s="1"/>
      <c r="H274" s="1"/>
      <c r="I274" s="1"/>
      <c r="J274" s="1"/>
      <c r="K274" s="1"/>
      <c r="L274" s="1"/>
      <c r="M274" s="87"/>
      <c r="N274" s="87"/>
      <c r="O274" s="87"/>
      <c r="P274" s="87"/>
      <c r="Q274" s="1"/>
      <c r="R274" s="1"/>
      <c r="S274" s="78"/>
      <c r="T274" s="78"/>
      <c r="U274" s="78"/>
      <c r="V274" s="78"/>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row>
    <row r="275" spans="1:54" s="55" customFormat="1" ht="12.75" x14ac:dyDescent="0.2">
      <c r="A275" s="51"/>
      <c r="B275" s="52"/>
      <c r="G275" s="1"/>
      <c r="H275" s="1"/>
      <c r="I275" s="1"/>
      <c r="J275" s="1"/>
      <c r="K275" s="1"/>
      <c r="L275" s="1"/>
      <c r="M275" s="87"/>
      <c r="N275" s="87"/>
      <c r="O275" s="87"/>
      <c r="P275" s="87"/>
      <c r="Q275" s="1"/>
      <c r="R275" s="1"/>
      <c r="S275" s="78"/>
      <c r="T275" s="78"/>
      <c r="U275" s="78"/>
      <c r="V275" s="78"/>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row>
    <row r="276" spans="1:54" s="55" customFormat="1" ht="12.75" x14ac:dyDescent="0.2">
      <c r="A276" s="51"/>
      <c r="B276" s="52"/>
      <c r="G276" s="1"/>
      <c r="H276" s="1"/>
      <c r="I276" s="1"/>
      <c r="J276" s="1"/>
      <c r="K276" s="1"/>
      <c r="L276" s="1"/>
      <c r="M276" s="87"/>
      <c r="N276" s="87"/>
      <c r="O276" s="87"/>
      <c r="P276" s="87"/>
      <c r="Q276" s="1"/>
      <c r="R276" s="1"/>
      <c r="S276" s="78"/>
      <c r="T276" s="78"/>
      <c r="U276" s="78"/>
      <c r="V276" s="78"/>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row>
    <row r="277" spans="1:54" s="55" customFormat="1" ht="12.75" x14ac:dyDescent="0.2">
      <c r="A277" s="51"/>
      <c r="B277" s="52"/>
      <c r="G277" s="1"/>
      <c r="H277" s="1"/>
      <c r="I277" s="1"/>
      <c r="J277" s="1"/>
      <c r="K277" s="1"/>
      <c r="L277" s="1"/>
      <c r="M277" s="87"/>
      <c r="N277" s="87"/>
      <c r="O277" s="87"/>
      <c r="P277" s="87"/>
      <c r="Q277" s="1"/>
      <c r="R277" s="1"/>
      <c r="S277" s="78"/>
      <c r="T277" s="78"/>
      <c r="U277" s="78"/>
      <c r="V277" s="78"/>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row>
    <row r="278" spans="1:54" s="55" customFormat="1" ht="12.75" x14ac:dyDescent="0.2">
      <c r="A278" s="51"/>
      <c r="B278" s="52"/>
      <c r="G278" s="1"/>
      <c r="H278" s="1"/>
      <c r="I278" s="1"/>
      <c r="J278" s="1"/>
      <c r="K278" s="1"/>
      <c r="L278" s="1"/>
      <c r="M278" s="87"/>
      <c r="N278" s="87"/>
      <c r="O278" s="87"/>
      <c r="P278" s="87"/>
      <c r="Q278" s="1"/>
      <c r="R278" s="1"/>
      <c r="S278" s="78"/>
      <c r="T278" s="78"/>
      <c r="U278" s="78"/>
      <c r="V278" s="78"/>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row>
    <row r="279" spans="1:54" s="55" customFormat="1" ht="12.75" x14ac:dyDescent="0.2">
      <c r="A279" s="51"/>
      <c r="B279" s="52"/>
      <c r="G279" s="1"/>
      <c r="H279" s="1"/>
      <c r="I279" s="1"/>
      <c r="J279" s="1"/>
      <c r="K279" s="1"/>
      <c r="L279" s="1"/>
      <c r="M279" s="87"/>
      <c r="N279" s="87"/>
      <c r="O279" s="87"/>
      <c r="P279" s="87"/>
      <c r="Q279" s="1"/>
      <c r="R279" s="1"/>
      <c r="S279" s="78"/>
      <c r="T279" s="78"/>
      <c r="U279" s="78"/>
      <c r="V279" s="78"/>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row>
    <row r="280" spans="1:54" s="55" customFormat="1" ht="12.75" x14ac:dyDescent="0.2">
      <c r="A280" s="51"/>
      <c r="B280" s="52"/>
      <c r="G280" s="1"/>
      <c r="H280" s="1"/>
      <c r="I280" s="1"/>
      <c r="J280" s="1"/>
      <c r="K280" s="1"/>
      <c r="L280" s="1"/>
      <c r="M280" s="87"/>
      <c r="N280" s="87"/>
      <c r="O280" s="87"/>
      <c r="P280" s="87"/>
      <c r="Q280" s="1"/>
      <c r="R280" s="1"/>
      <c r="S280" s="78"/>
      <c r="T280" s="78"/>
      <c r="U280" s="78"/>
      <c r="V280" s="78"/>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row>
    <row r="281" spans="1:54" s="55" customFormat="1" ht="12.75" x14ac:dyDescent="0.2">
      <c r="A281" s="51"/>
      <c r="B281" s="52"/>
      <c r="G281" s="1"/>
      <c r="H281" s="1"/>
      <c r="I281" s="1"/>
      <c r="J281" s="1"/>
      <c r="K281" s="1"/>
      <c r="L281" s="1"/>
      <c r="M281" s="87"/>
      <c r="N281" s="87"/>
      <c r="O281" s="87"/>
      <c r="P281" s="87"/>
      <c r="Q281" s="1"/>
      <c r="R281" s="1"/>
      <c r="S281" s="78"/>
      <c r="T281" s="78"/>
      <c r="U281" s="78"/>
      <c r="V281" s="78"/>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row>
    <row r="282" spans="1:54" s="55" customFormat="1" ht="12.75" x14ac:dyDescent="0.2">
      <c r="A282" s="51"/>
      <c r="B282" s="52"/>
      <c r="G282" s="1"/>
      <c r="H282" s="1"/>
      <c r="I282" s="1"/>
      <c r="J282" s="1"/>
      <c r="K282" s="1"/>
      <c r="L282" s="1"/>
      <c r="M282" s="87"/>
      <c r="N282" s="87"/>
      <c r="O282" s="87"/>
      <c r="P282" s="87"/>
      <c r="Q282" s="1"/>
      <c r="R282" s="1"/>
      <c r="S282" s="78"/>
      <c r="T282" s="78"/>
      <c r="U282" s="78"/>
      <c r="V282" s="78"/>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row>
    <row r="283" spans="1:54" s="55" customFormat="1" ht="12.75" x14ac:dyDescent="0.2">
      <c r="A283" s="51"/>
      <c r="B283" s="52"/>
      <c r="G283" s="1"/>
      <c r="H283" s="1"/>
      <c r="I283" s="1"/>
      <c r="J283" s="1"/>
      <c r="K283" s="1"/>
      <c r="L283" s="1"/>
      <c r="M283" s="87"/>
      <c r="N283" s="87"/>
      <c r="O283" s="87"/>
      <c r="P283" s="87"/>
      <c r="Q283" s="1"/>
      <c r="R283" s="1"/>
      <c r="S283" s="78"/>
      <c r="T283" s="78"/>
      <c r="U283" s="78"/>
      <c r="V283" s="78"/>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row>
    <row r="284" spans="1:54" s="55" customFormat="1" ht="12.75" x14ac:dyDescent="0.2">
      <c r="A284" s="51"/>
      <c r="B284" s="52"/>
      <c r="G284" s="1"/>
      <c r="H284" s="1"/>
      <c r="I284" s="1"/>
      <c r="J284" s="1"/>
      <c r="K284" s="1"/>
      <c r="L284" s="1"/>
      <c r="M284" s="87"/>
      <c r="N284" s="87"/>
      <c r="O284" s="87"/>
      <c r="P284" s="87"/>
      <c r="Q284" s="1"/>
      <c r="R284" s="1"/>
      <c r="S284" s="78"/>
      <c r="T284" s="78"/>
      <c r="U284" s="78"/>
      <c r="V284" s="78"/>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row>
    <row r="285" spans="1:54" s="55" customFormat="1" ht="12.75" x14ac:dyDescent="0.2">
      <c r="A285" s="51"/>
      <c r="B285" s="52"/>
      <c r="G285" s="1"/>
      <c r="H285" s="1"/>
      <c r="I285" s="1"/>
      <c r="J285" s="1"/>
      <c r="K285" s="1"/>
      <c r="L285" s="1"/>
      <c r="M285" s="87"/>
      <c r="N285" s="87"/>
      <c r="O285" s="87"/>
      <c r="P285" s="87"/>
      <c r="Q285" s="1"/>
      <c r="R285" s="1"/>
      <c r="S285" s="78"/>
      <c r="T285" s="78"/>
      <c r="U285" s="78"/>
      <c r="V285" s="78"/>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row>
    <row r="286" spans="1:54" s="55" customFormat="1" ht="12.75" x14ac:dyDescent="0.2">
      <c r="A286" s="51"/>
      <c r="B286" s="52"/>
      <c r="G286" s="1"/>
      <c r="H286" s="1"/>
      <c r="I286" s="1"/>
      <c r="J286" s="1"/>
      <c r="K286" s="1"/>
      <c r="L286" s="1"/>
      <c r="M286" s="87"/>
      <c r="N286" s="87"/>
      <c r="O286" s="87"/>
      <c r="P286" s="87"/>
      <c r="Q286" s="1"/>
      <c r="R286" s="1"/>
      <c r="S286" s="78"/>
      <c r="T286" s="78"/>
      <c r="U286" s="78"/>
      <c r="V286" s="78"/>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row>
    <row r="287" spans="1:54" s="55" customFormat="1" ht="12.75" x14ac:dyDescent="0.2">
      <c r="A287" s="51"/>
      <c r="B287" s="52"/>
      <c r="G287" s="1"/>
      <c r="H287" s="1"/>
      <c r="I287" s="1"/>
      <c r="J287" s="1"/>
      <c r="K287" s="1"/>
      <c r="L287" s="1"/>
      <c r="M287" s="87"/>
      <c r="N287" s="87"/>
      <c r="O287" s="87"/>
      <c r="P287" s="87"/>
      <c r="Q287" s="1"/>
      <c r="R287" s="1"/>
      <c r="S287" s="78"/>
      <c r="T287" s="78"/>
      <c r="U287" s="78"/>
      <c r="V287" s="78"/>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row>
    <row r="288" spans="1:54" s="55" customFormat="1" ht="12.75" x14ac:dyDescent="0.2">
      <c r="A288" s="51"/>
      <c r="B288" s="52"/>
      <c r="G288" s="1"/>
      <c r="H288" s="1"/>
      <c r="I288" s="1"/>
      <c r="J288" s="1"/>
      <c r="K288" s="1"/>
      <c r="L288" s="1"/>
      <c r="M288" s="87"/>
      <c r="N288" s="87"/>
      <c r="O288" s="87"/>
      <c r="P288" s="87"/>
      <c r="Q288" s="1"/>
      <c r="R288" s="1"/>
      <c r="S288" s="78"/>
      <c r="T288" s="78"/>
      <c r="U288" s="78"/>
      <c r="V288" s="78"/>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row>
    <row r="289" spans="1:54" s="55" customFormat="1" ht="12.75" x14ac:dyDescent="0.2">
      <c r="A289" s="51"/>
      <c r="B289" s="52"/>
      <c r="G289" s="1"/>
      <c r="H289" s="1"/>
      <c r="I289" s="1"/>
      <c r="J289" s="1"/>
      <c r="K289" s="1"/>
      <c r="L289" s="1"/>
      <c r="M289" s="87"/>
      <c r="N289" s="87"/>
      <c r="O289" s="87"/>
      <c r="P289" s="87"/>
      <c r="Q289" s="1"/>
      <c r="R289" s="1"/>
      <c r="S289" s="78"/>
      <c r="T289" s="78"/>
      <c r="U289" s="78"/>
      <c r="V289" s="78"/>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row>
    <row r="290" spans="1:54" s="55" customFormat="1" ht="12.75" x14ac:dyDescent="0.2">
      <c r="A290" s="51"/>
      <c r="B290" s="52"/>
      <c r="G290" s="1"/>
      <c r="H290" s="1"/>
      <c r="I290" s="1"/>
      <c r="J290" s="1"/>
      <c r="K290" s="1"/>
      <c r="L290" s="1"/>
      <c r="M290" s="87"/>
      <c r="N290" s="87"/>
      <c r="O290" s="87"/>
      <c r="P290" s="87"/>
      <c r="Q290" s="1"/>
      <c r="R290" s="1"/>
      <c r="S290" s="78"/>
      <c r="T290" s="78"/>
      <c r="U290" s="78"/>
      <c r="V290" s="78"/>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row>
    <row r="291" spans="1:54" s="55" customFormat="1" ht="12.75" x14ac:dyDescent="0.2">
      <c r="A291" s="51"/>
      <c r="B291" s="52"/>
      <c r="G291" s="1"/>
      <c r="H291" s="1"/>
      <c r="I291" s="1"/>
      <c r="J291" s="1"/>
      <c r="K291" s="1"/>
      <c r="L291" s="1"/>
      <c r="M291" s="87"/>
      <c r="N291" s="87"/>
      <c r="O291" s="87"/>
      <c r="P291" s="87"/>
      <c r="Q291" s="1"/>
      <c r="R291" s="1"/>
      <c r="S291" s="78"/>
      <c r="T291" s="78"/>
      <c r="U291" s="78"/>
      <c r="V291" s="78"/>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row>
    <row r="292" spans="1:54" s="55" customFormat="1" ht="12.75" x14ac:dyDescent="0.2">
      <c r="A292" s="51"/>
      <c r="B292" s="52"/>
      <c r="G292" s="1"/>
      <c r="H292" s="1"/>
      <c r="I292" s="1"/>
      <c r="J292" s="1"/>
      <c r="K292" s="1"/>
      <c r="L292" s="1"/>
      <c r="M292" s="87"/>
      <c r="N292" s="87"/>
      <c r="O292" s="87"/>
      <c r="P292" s="87"/>
      <c r="Q292" s="1"/>
      <c r="R292" s="1"/>
      <c r="S292" s="78"/>
      <c r="T292" s="78"/>
      <c r="U292" s="78"/>
      <c r="V292" s="78"/>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row>
    <row r="293" spans="1:54" s="55" customFormat="1" ht="12.75" x14ac:dyDescent="0.2">
      <c r="A293" s="51"/>
      <c r="B293" s="52"/>
      <c r="G293" s="1"/>
      <c r="H293" s="1"/>
      <c r="I293" s="1"/>
      <c r="J293" s="1"/>
      <c r="K293" s="1"/>
      <c r="L293" s="1"/>
      <c r="M293" s="87"/>
      <c r="N293" s="87"/>
      <c r="O293" s="87"/>
      <c r="P293" s="87"/>
      <c r="Q293" s="1"/>
      <c r="R293" s="1"/>
      <c r="S293" s="78"/>
      <c r="T293" s="78"/>
      <c r="U293" s="78"/>
      <c r="V293" s="78"/>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row>
    <row r="294" spans="1:54" s="55" customFormat="1" ht="12.75" x14ac:dyDescent="0.2">
      <c r="A294" s="51"/>
      <c r="B294" s="52"/>
      <c r="G294" s="1"/>
      <c r="H294" s="1"/>
      <c r="I294" s="1"/>
      <c r="J294" s="1"/>
      <c r="K294" s="1"/>
      <c r="L294" s="1"/>
      <c r="M294" s="87"/>
      <c r="N294" s="87"/>
      <c r="O294" s="87"/>
      <c r="P294" s="87"/>
      <c r="Q294" s="1"/>
      <c r="R294" s="1"/>
      <c r="S294" s="78"/>
      <c r="T294" s="78"/>
      <c r="U294" s="78"/>
      <c r="V294" s="78"/>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row>
    <row r="295" spans="1:54" s="55" customFormat="1" ht="12.75" x14ac:dyDescent="0.2">
      <c r="A295" s="51"/>
      <c r="B295" s="52"/>
      <c r="G295" s="1"/>
      <c r="H295" s="1"/>
      <c r="I295" s="1"/>
      <c r="J295" s="1"/>
      <c r="K295" s="1"/>
      <c r="L295" s="1"/>
      <c r="M295" s="87"/>
      <c r="N295" s="87"/>
      <c r="O295" s="87"/>
      <c r="P295" s="87"/>
      <c r="Q295" s="1"/>
      <c r="R295" s="1"/>
      <c r="S295" s="78"/>
      <c r="T295" s="78"/>
      <c r="U295" s="78"/>
      <c r="V295" s="78"/>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row>
    <row r="296" spans="1:54" s="55" customFormat="1" ht="12.75" x14ac:dyDescent="0.2">
      <c r="A296" s="51"/>
      <c r="B296" s="52"/>
      <c r="G296" s="1"/>
      <c r="H296" s="1"/>
      <c r="I296" s="1"/>
      <c r="J296" s="1"/>
      <c r="K296" s="1"/>
      <c r="L296" s="1"/>
      <c r="M296" s="87"/>
      <c r="N296" s="87"/>
      <c r="O296" s="87"/>
      <c r="P296" s="87"/>
      <c r="Q296" s="1"/>
      <c r="R296" s="1"/>
      <c r="S296" s="78"/>
      <c r="T296" s="78"/>
      <c r="U296" s="78"/>
      <c r="V296" s="78"/>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row>
    <row r="297" spans="1:54" s="55" customFormat="1" ht="12.75" x14ac:dyDescent="0.2">
      <c r="A297" s="51"/>
      <c r="B297" s="52"/>
      <c r="G297" s="1"/>
      <c r="H297" s="1"/>
      <c r="I297" s="1"/>
      <c r="J297" s="1"/>
      <c r="K297" s="1"/>
      <c r="L297" s="1"/>
      <c r="M297" s="87"/>
      <c r="N297" s="87"/>
      <c r="O297" s="87"/>
      <c r="P297" s="87"/>
      <c r="Q297" s="1"/>
      <c r="R297" s="1"/>
      <c r="S297" s="78"/>
      <c r="T297" s="78"/>
      <c r="U297" s="78"/>
      <c r="V297" s="78"/>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row>
    <row r="298" spans="1:54" s="55" customFormat="1" ht="12.75" x14ac:dyDescent="0.2">
      <c r="A298" s="51"/>
      <c r="B298" s="52"/>
      <c r="G298" s="1"/>
      <c r="H298" s="1"/>
      <c r="I298" s="1"/>
      <c r="J298" s="1"/>
      <c r="K298" s="1"/>
      <c r="L298" s="1"/>
      <c r="M298" s="87"/>
      <c r="N298" s="87"/>
      <c r="O298" s="87"/>
      <c r="P298" s="87"/>
      <c r="Q298" s="1"/>
      <c r="R298" s="1"/>
      <c r="S298" s="78"/>
      <c r="T298" s="78"/>
      <c r="U298" s="78"/>
      <c r="V298" s="78"/>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row>
    <row r="299" spans="1:54" s="55" customFormat="1" ht="12.75" x14ac:dyDescent="0.2">
      <c r="A299" s="51"/>
      <c r="B299" s="52"/>
      <c r="G299" s="1"/>
      <c r="H299" s="1"/>
      <c r="I299" s="1"/>
      <c r="J299" s="1"/>
      <c r="K299" s="1"/>
      <c r="L299" s="1"/>
      <c r="M299" s="87"/>
      <c r="N299" s="87"/>
      <c r="O299" s="87"/>
      <c r="P299" s="87"/>
      <c r="Q299" s="1"/>
      <c r="R299" s="1"/>
      <c r="S299" s="78"/>
      <c r="T299" s="78"/>
      <c r="U299" s="78"/>
      <c r="V299" s="78"/>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row>
    <row r="300" spans="1:54" s="55" customFormat="1" ht="12.75" x14ac:dyDescent="0.2">
      <c r="A300" s="51"/>
      <c r="B300" s="52"/>
      <c r="G300" s="1"/>
      <c r="H300" s="1"/>
      <c r="I300" s="1"/>
      <c r="J300" s="1"/>
      <c r="K300" s="1"/>
      <c r="L300" s="1"/>
      <c r="M300" s="87"/>
      <c r="N300" s="87"/>
      <c r="O300" s="87"/>
      <c r="P300" s="87"/>
      <c r="Q300" s="1"/>
      <c r="R300" s="1"/>
      <c r="S300" s="78"/>
      <c r="T300" s="78"/>
      <c r="U300" s="78"/>
      <c r="V300" s="78"/>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row>
    <row r="301" spans="1:54" s="55" customFormat="1" ht="12.75" x14ac:dyDescent="0.2">
      <c r="A301" s="51"/>
      <c r="B301" s="52"/>
      <c r="G301" s="1"/>
      <c r="H301" s="1"/>
      <c r="I301" s="1"/>
      <c r="J301" s="1"/>
      <c r="K301" s="1"/>
      <c r="L301" s="1"/>
      <c r="M301" s="87"/>
      <c r="N301" s="87"/>
      <c r="O301" s="87"/>
      <c r="P301" s="87"/>
      <c r="Q301" s="1"/>
      <c r="R301" s="1"/>
      <c r="S301" s="78"/>
      <c r="T301" s="78"/>
      <c r="U301" s="78"/>
      <c r="V301" s="78"/>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row>
    <row r="302" spans="1:54" s="55" customFormat="1" ht="12.75" x14ac:dyDescent="0.2">
      <c r="A302" s="51"/>
      <c r="B302" s="52"/>
      <c r="G302" s="1"/>
      <c r="H302" s="1"/>
      <c r="I302" s="1"/>
      <c r="J302" s="1"/>
      <c r="K302" s="1"/>
      <c r="L302" s="1"/>
      <c r="M302" s="87"/>
      <c r="N302" s="87"/>
      <c r="O302" s="87"/>
      <c r="P302" s="87"/>
      <c r="Q302" s="1"/>
      <c r="R302" s="1"/>
      <c r="S302" s="78"/>
      <c r="T302" s="78"/>
      <c r="U302" s="78"/>
      <c r="V302" s="78"/>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row>
    <row r="303" spans="1:54" s="55" customFormat="1" ht="12.75" x14ac:dyDescent="0.2">
      <c r="A303" s="51"/>
      <c r="B303" s="52"/>
      <c r="G303" s="1"/>
      <c r="H303" s="1"/>
      <c r="I303" s="1"/>
      <c r="J303" s="1"/>
      <c r="K303" s="1"/>
      <c r="L303" s="1"/>
      <c r="M303" s="87"/>
      <c r="N303" s="87"/>
      <c r="O303" s="87"/>
      <c r="P303" s="87"/>
      <c r="Q303" s="1"/>
      <c r="R303" s="1"/>
      <c r="S303" s="78"/>
      <c r="T303" s="78"/>
      <c r="U303" s="78"/>
      <c r="V303" s="78"/>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row>
    <row r="304" spans="1:54" s="55" customFormat="1" ht="12.75" x14ac:dyDescent="0.2">
      <c r="A304" s="51"/>
      <c r="B304" s="52"/>
      <c r="G304" s="1"/>
      <c r="H304" s="1"/>
      <c r="I304" s="1"/>
      <c r="J304" s="1"/>
      <c r="K304" s="1"/>
      <c r="L304" s="1"/>
      <c r="M304" s="87"/>
      <c r="N304" s="87"/>
      <c r="O304" s="87"/>
      <c r="P304" s="87"/>
      <c r="Q304" s="1"/>
      <c r="R304" s="1"/>
      <c r="S304" s="78"/>
      <c r="T304" s="78"/>
      <c r="U304" s="78"/>
      <c r="V304" s="78"/>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row>
    <row r="305" spans="1:54" s="55" customFormat="1" ht="12.75" x14ac:dyDescent="0.2">
      <c r="A305" s="51"/>
      <c r="B305" s="52"/>
      <c r="G305" s="1"/>
      <c r="H305" s="1"/>
      <c r="I305" s="1"/>
      <c r="J305" s="1"/>
      <c r="K305" s="1"/>
      <c r="L305" s="1"/>
      <c r="M305" s="87"/>
      <c r="N305" s="87"/>
      <c r="O305" s="87"/>
      <c r="P305" s="87"/>
      <c r="Q305" s="1"/>
      <c r="R305" s="1"/>
      <c r="S305" s="78"/>
      <c r="T305" s="78"/>
      <c r="U305" s="78"/>
      <c r="V305" s="78"/>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row>
    <row r="306" spans="1:54" s="55" customFormat="1" ht="12.75" x14ac:dyDescent="0.2">
      <c r="A306" s="51"/>
      <c r="B306" s="52"/>
      <c r="G306" s="1"/>
      <c r="H306" s="1"/>
      <c r="I306" s="1"/>
      <c r="J306" s="1"/>
      <c r="K306" s="1"/>
      <c r="L306" s="1"/>
      <c r="M306" s="87"/>
      <c r="N306" s="87"/>
      <c r="O306" s="87"/>
      <c r="P306" s="87"/>
      <c r="Q306" s="1"/>
      <c r="R306" s="1"/>
      <c r="S306" s="78"/>
      <c r="T306" s="78"/>
      <c r="U306" s="78"/>
      <c r="V306" s="78"/>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row>
    <row r="307" spans="1:54" s="55" customFormat="1" ht="12.75" x14ac:dyDescent="0.2">
      <c r="A307" s="51"/>
      <c r="B307" s="52"/>
      <c r="G307" s="1"/>
      <c r="H307" s="1"/>
      <c r="I307" s="1"/>
      <c r="J307" s="1"/>
      <c r="K307" s="1"/>
      <c r="L307" s="1"/>
      <c r="M307" s="87"/>
      <c r="N307" s="87"/>
      <c r="O307" s="87"/>
      <c r="P307" s="87"/>
      <c r="Q307" s="1"/>
      <c r="R307" s="1"/>
      <c r="S307" s="78"/>
      <c r="T307" s="78"/>
      <c r="U307" s="78"/>
      <c r="V307" s="78"/>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row>
    <row r="308" spans="1:54" s="55" customFormat="1" ht="12.75" x14ac:dyDescent="0.2">
      <c r="A308" s="51"/>
      <c r="B308" s="52"/>
      <c r="G308" s="1"/>
      <c r="H308" s="1"/>
      <c r="I308" s="1"/>
      <c r="J308" s="1"/>
      <c r="K308" s="1"/>
      <c r="L308" s="1"/>
      <c r="M308" s="87"/>
      <c r="N308" s="87"/>
      <c r="O308" s="87"/>
      <c r="P308" s="87"/>
      <c r="Q308" s="1"/>
      <c r="R308" s="1"/>
      <c r="S308" s="78"/>
      <c r="T308" s="78"/>
      <c r="U308" s="78"/>
      <c r="V308" s="78"/>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row>
    <row r="309" spans="1:54" s="55" customFormat="1" ht="12.75" x14ac:dyDescent="0.2">
      <c r="A309" s="51"/>
      <c r="B309" s="52"/>
      <c r="G309" s="1"/>
      <c r="H309" s="1"/>
      <c r="I309" s="1"/>
      <c r="J309" s="1"/>
      <c r="K309" s="1"/>
      <c r="L309" s="1"/>
      <c r="M309" s="87"/>
      <c r="N309" s="87"/>
      <c r="O309" s="87"/>
      <c r="P309" s="87"/>
      <c r="Q309" s="1"/>
      <c r="R309" s="1"/>
      <c r="S309" s="78"/>
      <c r="T309" s="78"/>
      <c r="U309" s="78"/>
      <c r="V309" s="78"/>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row>
    <row r="310" spans="1:54" s="55" customFormat="1" ht="12.75" x14ac:dyDescent="0.2">
      <c r="A310" s="51"/>
      <c r="B310" s="52"/>
      <c r="G310" s="1"/>
      <c r="H310" s="1"/>
      <c r="I310" s="1"/>
      <c r="J310" s="1"/>
      <c r="K310" s="1"/>
      <c r="L310" s="1"/>
      <c r="M310" s="87"/>
      <c r="N310" s="87"/>
      <c r="O310" s="87"/>
      <c r="P310" s="87"/>
      <c r="Q310" s="1"/>
      <c r="R310" s="1"/>
      <c r="S310" s="78"/>
      <c r="T310" s="78"/>
      <c r="U310" s="78"/>
      <c r="V310" s="78"/>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row>
    <row r="311" spans="1:54" s="55" customFormat="1" ht="12.75" x14ac:dyDescent="0.2">
      <c r="A311" s="51"/>
      <c r="B311" s="52"/>
      <c r="G311" s="1"/>
      <c r="H311" s="1"/>
      <c r="I311" s="1"/>
      <c r="J311" s="1"/>
      <c r="K311" s="1"/>
      <c r="L311" s="1"/>
      <c r="M311" s="87"/>
      <c r="N311" s="87"/>
      <c r="O311" s="87"/>
      <c r="P311" s="87"/>
      <c r="Q311" s="1"/>
      <c r="R311" s="1"/>
      <c r="S311" s="78"/>
      <c r="T311" s="78"/>
      <c r="U311" s="78"/>
      <c r="V311" s="78"/>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55" customFormat="1" ht="12.75" x14ac:dyDescent="0.2">
      <c r="A312" s="51"/>
      <c r="B312" s="52"/>
      <c r="G312" s="1"/>
      <c r="H312" s="1"/>
      <c r="I312" s="1"/>
      <c r="J312" s="1"/>
      <c r="K312" s="1"/>
      <c r="L312" s="1"/>
      <c r="M312" s="87"/>
      <c r="N312" s="87"/>
      <c r="O312" s="87"/>
      <c r="P312" s="87"/>
      <c r="Q312" s="1"/>
      <c r="R312" s="1"/>
      <c r="S312" s="78"/>
      <c r="T312" s="78"/>
      <c r="U312" s="78"/>
      <c r="V312" s="78"/>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row>
    <row r="313" spans="1:54" s="55" customFormat="1" ht="12.75" x14ac:dyDescent="0.2">
      <c r="A313" s="51"/>
      <c r="B313" s="52"/>
      <c r="G313" s="1"/>
      <c r="H313" s="1"/>
      <c r="I313" s="1"/>
      <c r="J313" s="1"/>
      <c r="K313" s="1"/>
      <c r="L313" s="1"/>
      <c r="M313" s="87"/>
      <c r="N313" s="87"/>
      <c r="O313" s="87"/>
      <c r="P313" s="87"/>
      <c r="Q313" s="1"/>
      <c r="R313" s="1"/>
      <c r="S313" s="78"/>
      <c r="T313" s="78"/>
      <c r="U313" s="78"/>
      <c r="V313" s="78"/>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row>
    <row r="314" spans="1:54" s="55" customFormat="1" ht="12.75" x14ac:dyDescent="0.2">
      <c r="A314" s="51"/>
      <c r="B314" s="52"/>
      <c r="G314" s="1"/>
      <c r="H314" s="1"/>
      <c r="I314" s="1"/>
      <c r="J314" s="1"/>
      <c r="K314" s="1"/>
      <c r="L314" s="1"/>
      <c r="M314" s="87"/>
      <c r="N314" s="87"/>
      <c r="O314" s="87"/>
      <c r="P314" s="87"/>
      <c r="Q314" s="1"/>
      <c r="R314" s="1"/>
      <c r="S314" s="78"/>
      <c r="T314" s="78"/>
      <c r="U314" s="78"/>
      <c r="V314" s="78"/>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row>
    <row r="315" spans="1:54" s="55" customFormat="1" ht="12.75" x14ac:dyDescent="0.2">
      <c r="A315" s="51"/>
      <c r="B315" s="52"/>
      <c r="G315" s="1"/>
      <c r="H315" s="1"/>
      <c r="I315" s="1"/>
      <c r="J315" s="1"/>
      <c r="K315" s="1"/>
      <c r="L315" s="1"/>
      <c r="M315" s="87"/>
      <c r="N315" s="87"/>
      <c r="O315" s="87"/>
      <c r="P315" s="87"/>
      <c r="Q315" s="1"/>
      <c r="R315" s="1"/>
      <c r="S315" s="78"/>
      <c r="T315" s="78"/>
      <c r="U315" s="78"/>
      <c r="V315" s="78"/>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row>
    <row r="316" spans="1:54" s="55" customFormat="1" ht="12.75" x14ac:dyDescent="0.2">
      <c r="A316" s="51"/>
      <c r="B316" s="52"/>
      <c r="G316" s="1"/>
      <c r="H316" s="1"/>
      <c r="I316" s="1"/>
      <c r="J316" s="1"/>
      <c r="K316" s="1"/>
      <c r="L316" s="1"/>
      <c r="M316" s="87"/>
      <c r="N316" s="87"/>
      <c r="O316" s="87"/>
      <c r="P316" s="87"/>
      <c r="Q316" s="1"/>
      <c r="R316" s="1"/>
      <c r="S316" s="78"/>
      <c r="T316" s="78"/>
      <c r="U316" s="78"/>
      <c r="V316" s="78"/>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row>
    <row r="317" spans="1:54" s="55" customFormat="1" ht="12.75" x14ac:dyDescent="0.2">
      <c r="A317" s="51"/>
      <c r="B317" s="52"/>
      <c r="G317" s="1"/>
      <c r="H317" s="1"/>
      <c r="I317" s="1"/>
      <c r="J317" s="1"/>
      <c r="K317" s="1"/>
      <c r="L317" s="1"/>
      <c r="M317" s="87"/>
      <c r="N317" s="87"/>
      <c r="O317" s="87"/>
      <c r="P317" s="87"/>
      <c r="Q317" s="1"/>
      <c r="R317" s="1"/>
      <c r="S317" s="78"/>
      <c r="T317" s="78"/>
      <c r="U317" s="78"/>
      <c r="V317" s="78"/>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row>
    <row r="318" spans="1:54" s="55" customFormat="1" ht="12.75" x14ac:dyDescent="0.2">
      <c r="A318" s="51"/>
      <c r="B318" s="52"/>
      <c r="G318" s="1"/>
      <c r="H318" s="1"/>
      <c r="I318" s="1"/>
      <c r="J318" s="1"/>
      <c r="K318" s="1"/>
      <c r="L318" s="1"/>
      <c r="M318" s="87"/>
      <c r="N318" s="87"/>
      <c r="O318" s="87"/>
      <c r="P318" s="87"/>
      <c r="Q318" s="1"/>
      <c r="R318" s="1"/>
      <c r="S318" s="78"/>
      <c r="T318" s="78"/>
      <c r="U318" s="78"/>
      <c r="V318" s="78"/>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row>
    <row r="319" spans="1:54" s="55" customFormat="1" ht="12.75" x14ac:dyDescent="0.2">
      <c r="A319" s="51"/>
      <c r="B319" s="52"/>
      <c r="G319" s="1"/>
      <c r="H319" s="1"/>
      <c r="I319" s="1"/>
      <c r="J319" s="1"/>
      <c r="K319" s="1"/>
      <c r="L319" s="1"/>
      <c r="M319" s="87"/>
      <c r="N319" s="87"/>
      <c r="O319" s="87"/>
      <c r="P319" s="87"/>
      <c r="Q319" s="1"/>
      <c r="R319" s="1"/>
      <c r="S319" s="78"/>
      <c r="T319" s="78"/>
      <c r="U319" s="78"/>
      <c r="V319" s="78"/>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row>
    <row r="320" spans="1:54" s="55" customFormat="1" ht="12.75" x14ac:dyDescent="0.2">
      <c r="A320" s="51"/>
      <c r="B320" s="52"/>
      <c r="G320" s="1"/>
      <c r="H320" s="1"/>
      <c r="I320" s="1"/>
      <c r="J320" s="1"/>
      <c r="K320" s="1"/>
      <c r="L320" s="1"/>
      <c r="M320" s="87"/>
      <c r="N320" s="87"/>
      <c r="O320" s="87"/>
      <c r="P320" s="87"/>
      <c r="Q320" s="1"/>
      <c r="R320" s="1"/>
      <c r="S320" s="78"/>
      <c r="T320" s="78"/>
      <c r="U320" s="78"/>
      <c r="V320" s="78"/>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row>
    <row r="321" spans="1:54" s="55" customFormat="1" ht="12.75" x14ac:dyDescent="0.2">
      <c r="A321" s="51"/>
      <c r="B321" s="52"/>
      <c r="G321" s="1"/>
      <c r="H321" s="1"/>
      <c r="I321" s="1"/>
      <c r="J321" s="1"/>
      <c r="K321" s="1"/>
      <c r="L321" s="1"/>
      <c r="M321" s="87"/>
      <c r="N321" s="87"/>
      <c r="O321" s="87"/>
      <c r="P321" s="87"/>
      <c r="Q321" s="1"/>
      <c r="R321" s="1"/>
      <c r="S321" s="78"/>
      <c r="T321" s="78"/>
      <c r="U321" s="78"/>
      <c r="V321" s="78"/>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row>
    <row r="322" spans="1:54" s="55" customFormat="1" ht="12.75" x14ac:dyDescent="0.2">
      <c r="A322" s="51"/>
      <c r="B322" s="52"/>
      <c r="G322" s="1"/>
      <c r="H322" s="1"/>
      <c r="I322" s="1"/>
      <c r="J322" s="1"/>
      <c r="K322" s="1"/>
      <c r="L322" s="1"/>
      <c r="M322" s="87"/>
      <c r="N322" s="87"/>
      <c r="O322" s="87"/>
      <c r="P322" s="87"/>
      <c r="Q322" s="1"/>
      <c r="R322" s="1"/>
      <c r="S322" s="78"/>
      <c r="T322" s="78"/>
      <c r="U322" s="78"/>
      <c r="V322" s="78"/>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row>
    <row r="323" spans="1:54" s="55" customFormat="1" ht="12.75" x14ac:dyDescent="0.2">
      <c r="A323" s="51"/>
      <c r="B323" s="52"/>
      <c r="G323" s="1"/>
      <c r="H323" s="1"/>
      <c r="I323" s="1"/>
      <c r="J323" s="1"/>
      <c r="K323" s="1"/>
      <c r="L323" s="1"/>
      <c r="M323" s="87"/>
      <c r="N323" s="87"/>
      <c r="O323" s="87"/>
      <c r="P323" s="87"/>
      <c r="Q323" s="1"/>
      <c r="R323" s="1"/>
      <c r="S323" s="78"/>
      <c r="T323" s="78"/>
      <c r="U323" s="78"/>
      <c r="V323" s="78"/>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row>
    <row r="324" spans="1:54" s="55" customFormat="1" ht="12.75" x14ac:dyDescent="0.2">
      <c r="A324" s="51"/>
      <c r="B324" s="52"/>
      <c r="G324" s="1"/>
      <c r="H324" s="1"/>
      <c r="I324" s="1"/>
      <c r="J324" s="1"/>
      <c r="K324" s="1"/>
      <c r="L324" s="1"/>
      <c r="M324" s="87"/>
      <c r="N324" s="87"/>
      <c r="O324" s="87"/>
      <c r="P324" s="87"/>
      <c r="Q324" s="1"/>
      <c r="R324" s="1"/>
      <c r="S324" s="78"/>
      <c r="T324" s="78"/>
      <c r="U324" s="78"/>
      <c r="V324" s="78"/>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row>
    <row r="325" spans="1:54" s="55" customFormat="1" ht="12.75" x14ac:dyDescent="0.2">
      <c r="A325" s="51"/>
      <c r="B325" s="52"/>
      <c r="G325" s="1"/>
      <c r="H325" s="1"/>
      <c r="I325" s="1"/>
      <c r="J325" s="1"/>
      <c r="K325" s="1"/>
      <c r="L325" s="1"/>
      <c r="M325" s="87"/>
      <c r="N325" s="87"/>
      <c r="O325" s="87"/>
      <c r="P325" s="87"/>
      <c r="Q325" s="1"/>
      <c r="R325" s="1"/>
      <c r="S325" s="78"/>
      <c r="T325" s="78"/>
      <c r="U325" s="78"/>
      <c r="V325" s="78"/>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row>
    <row r="326" spans="1:54" s="55" customFormat="1" ht="12.75" x14ac:dyDescent="0.2">
      <c r="A326" s="51"/>
      <c r="B326" s="52"/>
      <c r="G326" s="1"/>
      <c r="H326" s="1"/>
      <c r="I326" s="1"/>
      <c r="J326" s="1"/>
      <c r="K326" s="1"/>
      <c r="L326" s="1"/>
      <c r="M326" s="87"/>
      <c r="N326" s="87"/>
      <c r="O326" s="87"/>
      <c r="P326" s="87"/>
      <c r="Q326" s="1"/>
      <c r="R326" s="1"/>
      <c r="S326" s="78"/>
      <c r="T326" s="78"/>
      <c r="U326" s="78"/>
      <c r="V326" s="78"/>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row>
    <row r="327" spans="1:54" s="55" customFormat="1" ht="12.75" x14ac:dyDescent="0.2">
      <c r="A327" s="51"/>
      <c r="B327" s="52"/>
      <c r="G327" s="1"/>
      <c r="H327" s="1"/>
      <c r="I327" s="1"/>
      <c r="J327" s="1"/>
      <c r="K327" s="1"/>
      <c r="L327" s="1"/>
      <c r="M327" s="87"/>
      <c r="N327" s="87"/>
      <c r="O327" s="87"/>
      <c r="P327" s="87"/>
      <c r="Q327" s="1"/>
      <c r="R327" s="1"/>
      <c r="S327" s="78"/>
      <c r="T327" s="78"/>
      <c r="U327" s="78"/>
      <c r="V327" s="78"/>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row>
    <row r="328" spans="1:54" s="55" customFormat="1" ht="12.75" x14ac:dyDescent="0.2">
      <c r="A328" s="51"/>
      <c r="B328" s="52"/>
      <c r="G328" s="1"/>
      <c r="H328" s="1"/>
      <c r="I328" s="1"/>
      <c r="J328" s="1"/>
      <c r="K328" s="1"/>
      <c r="L328" s="1"/>
      <c r="M328" s="87"/>
      <c r="N328" s="87"/>
      <c r="O328" s="87"/>
      <c r="P328" s="87"/>
      <c r="Q328" s="1"/>
      <c r="R328" s="1"/>
      <c r="S328" s="78"/>
      <c r="T328" s="78"/>
      <c r="U328" s="78"/>
      <c r="V328" s="78"/>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row>
    <row r="329" spans="1:54" s="55" customFormat="1" ht="12.75" x14ac:dyDescent="0.2">
      <c r="A329" s="51"/>
      <c r="B329" s="52"/>
      <c r="G329" s="1"/>
      <c r="H329" s="1"/>
      <c r="I329" s="1"/>
      <c r="J329" s="1"/>
      <c r="K329" s="1"/>
      <c r="L329" s="1"/>
      <c r="M329" s="87"/>
      <c r="N329" s="87"/>
      <c r="O329" s="87"/>
      <c r="P329" s="87"/>
      <c r="Q329" s="1"/>
      <c r="R329" s="1"/>
      <c r="S329" s="78"/>
      <c r="T329" s="78"/>
      <c r="U329" s="78"/>
      <c r="V329" s="78"/>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row>
    <row r="330" spans="1:54" s="55" customFormat="1" ht="12.75" x14ac:dyDescent="0.2">
      <c r="A330" s="51"/>
      <c r="B330" s="52"/>
      <c r="G330" s="1"/>
      <c r="H330" s="1"/>
      <c r="I330" s="1"/>
      <c r="J330" s="1"/>
      <c r="K330" s="1"/>
      <c r="L330" s="1"/>
      <c r="M330" s="87"/>
      <c r="N330" s="87"/>
      <c r="O330" s="87"/>
      <c r="P330" s="87"/>
      <c r="Q330" s="1"/>
      <c r="R330" s="1"/>
      <c r="S330" s="78"/>
      <c r="T330" s="78"/>
      <c r="U330" s="78"/>
      <c r="V330" s="78"/>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row>
    <row r="331" spans="1:54" s="55" customFormat="1" ht="12.75" x14ac:dyDescent="0.2">
      <c r="A331" s="51"/>
      <c r="B331" s="52"/>
      <c r="G331" s="1"/>
      <c r="H331" s="1"/>
      <c r="I331" s="1"/>
      <c r="J331" s="1"/>
      <c r="K331" s="1"/>
      <c r="L331" s="1"/>
      <c r="M331" s="87"/>
      <c r="N331" s="87"/>
      <c r="O331" s="87"/>
      <c r="P331" s="87"/>
      <c r="Q331" s="1"/>
      <c r="R331" s="1"/>
      <c r="S331" s="78"/>
      <c r="T331" s="78"/>
      <c r="U331" s="78"/>
      <c r="V331" s="78"/>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row>
    <row r="332" spans="1:54" s="55" customFormat="1" ht="12.75" x14ac:dyDescent="0.2">
      <c r="A332" s="51"/>
      <c r="B332" s="52"/>
      <c r="G332" s="1"/>
      <c r="H332" s="1"/>
      <c r="I332" s="1"/>
      <c r="J332" s="1"/>
      <c r="K332" s="1"/>
      <c r="L332" s="1"/>
      <c r="M332" s="87"/>
      <c r="N332" s="87"/>
      <c r="O332" s="87"/>
      <c r="P332" s="87"/>
      <c r="Q332" s="1"/>
      <c r="R332" s="1"/>
      <c r="S332" s="78"/>
      <c r="T332" s="78"/>
      <c r="U332" s="78"/>
      <c r="V332" s="78"/>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row>
    <row r="333" spans="1:54" s="55" customFormat="1" ht="12.75" x14ac:dyDescent="0.2">
      <c r="A333" s="51"/>
      <c r="B333" s="52"/>
      <c r="G333" s="1"/>
      <c r="H333" s="1"/>
      <c r="I333" s="1"/>
      <c r="J333" s="1"/>
      <c r="K333" s="1"/>
      <c r="L333" s="1"/>
      <c r="M333" s="87"/>
      <c r="N333" s="87"/>
      <c r="O333" s="87"/>
      <c r="P333" s="87"/>
      <c r="Q333" s="1"/>
      <c r="R333" s="1"/>
      <c r="S333" s="78"/>
      <c r="T333" s="78"/>
      <c r="U333" s="78"/>
      <c r="V333" s="78"/>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row>
    <row r="334" spans="1:54" s="55" customFormat="1" ht="12.75" x14ac:dyDescent="0.2">
      <c r="A334" s="51"/>
      <c r="B334" s="52"/>
      <c r="G334" s="1"/>
      <c r="H334" s="1"/>
      <c r="I334" s="1"/>
      <c r="J334" s="1"/>
      <c r="K334" s="1"/>
      <c r="L334" s="1"/>
      <c r="M334" s="87"/>
      <c r="N334" s="87"/>
      <c r="O334" s="87"/>
      <c r="P334" s="87"/>
      <c r="Q334" s="1"/>
      <c r="R334" s="1"/>
      <c r="S334" s="78"/>
      <c r="T334" s="78"/>
      <c r="U334" s="78"/>
      <c r="V334" s="78"/>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row>
    <row r="335" spans="1:54" s="55" customFormat="1" ht="12.75" x14ac:dyDescent="0.2">
      <c r="A335" s="51"/>
      <c r="B335" s="52"/>
      <c r="G335" s="1"/>
      <c r="H335" s="1"/>
      <c r="I335" s="1"/>
      <c r="J335" s="1"/>
      <c r="K335" s="1"/>
      <c r="L335" s="1"/>
      <c r="M335" s="87"/>
      <c r="N335" s="87"/>
      <c r="O335" s="87"/>
      <c r="P335" s="87"/>
      <c r="Q335" s="1"/>
      <c r="R335" s="1"/>
      <c r="S335" s="78"/>
      <c r="T335" s="78"/>
      <c r="U335" s="78"/>
      <c r="V335" s="78"/>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row>
    <row r="336" spans="1:54" s="55" customFormat="1" ht="12.75" x14ac:dyDescent="0.2">
      <c r="A336" s="51"/>
      <c r="B336" s="52"/>
      <c r="G336" s="1"/>
      <c r="H336" s="1"/>
      <c r="I336" s="1"/>
      <c r="J336" s="1"/>
      <c r="K336" s="1"/>
      <c r="L336" s="1"/>
      <c r="M336" s="87"/>
      <c r="N336" s="87"/>
      <c r="O336" s="87"/>
      <c r="P336" s="87"/>
      <c r="Q336" s="1"/>
      <c r="R336" s="1"/>
      <c r="S336" s="78"/>
      <c r="T336" s="78"/>
      <c r="U336" s="78"/>
      <c r="V336" s="78"/>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row>
    <row r="337" spans="1:54" s="55" customFormat="1" ht="12.75" x14ac:dyDescent="0.2">
      <c r="A337" s="51"/>
      <c r="B337" s="52"/>
      <c r="G337" s="1"/>
      <c r="H337" s="1"/>
      <c r="I337" s="1"/>
      <c r="J337" s="1"/>
      <c r="K337" s="1"/>
      <c r="L337" s="1"/>
      <c r="M337" s="87"/>
      <c r="N337" s="87"/>
      <c r="O337" s="87"/>
      <c r="P337" s="87"/>
      <c r="Q337" s="1"/>
      <c r="R337" s="1"/>
      <c r="S337" s="78"/>
      <c r="T337" s="78"/>
      <c r="U337" s="78"/>
      <c r="V337" s="78"/>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row>
    <row r="338" spans="1:54" s="55" customFormat="1" ht="12.75" x14ac:dyDescent="0.2">
      <c r="A338" s="51"/>
      <c r="B338" s="52"/>
      <c r="G338" s="1"/>
      <c r="H338" s="1"/>
      <c r="I338" s="1"/>
      <c r="J338" s="1"/>
      <c r="K338" s="1"/>
      <c r="L338" s="1"/>
      <c r="M338" s="87"/>
      <c r="N338" s="87"/>
      <c r="O338" s="87"/>
      <c r="P338" s="87"/>
      <c r="Q338" s="1"/>
      <c r="R338" s="1"/>
      <c r="S338" s="78"/>
      <c r="T338" s="78"/>
      <c r="U338" s="78"/>
      <c r="V338" s="78"/>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row>
    <row r="339" spans="1:54" s="55" customFormat="1" ht="12.75" x14ac:dyDescent="0.2">
      <c r="A339" s="51"/>
      <c r="B339" s="52"/>
      <c r="G339" s="1"/>
      <c r="H339" s="1"/>
      <c r="I339" s="1"/>
      <c r="J339" s="1"/>
      <c r="K339" s="1"/>
      <c r="L339" s="1"/>
      <c r="M339" s="87"/>
      <c r="N339" s="87"/>
      <c r="O339" s="87"/>
      <c r="P339" s="87"/>
      <c r="Q339" s="1"/>
      <c r="R339" s="1"/>
      <c r="S339" s="78"/>
      <c r="T339" s="78"/>
      <c r="U339" s="78"/>
      <c r="V339" s="78"/>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row>
    <row r="340" spans="1:54" s="55" customFormat="1" ht="12.75" x14ac:dyDescent="0.2">
      <c r="A340" s="51"/>
      <c r="B340" s="52"/>
      <c r="G340" s="1"/>
      <c r="H340" s="1"/>
      <c r="I340" s="1"/>
      <c r="J340" s="1"/>
      <c r="K340" s="1"/>
      <c r="L340" s="1"/>
      <c r="M340" s="87"/>
      <c r="N340" s="87"/>
      <c r="O340" s="87"/>
      <c r="P340" s="87"/>
      <c r="Q340" s="1"/>
      <c r="R340" s="1"/>
      <c r="S340" s="78"/>
      <c r="T340" s="78"/>
      <c r="U340" s="78"/>
      <c r="V340" s="78"/>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row>
    <row r="341" spans="1:54" s="55" customFormat="1" ht="12.75" x14ac:dyDescent="0.2">
      <c r="A341" s="51"/>
      <c r="B341" s="52"/>
      <c r="G341" s="1"/>
      <c r="H341" s="1"/>
      <c r="I341" s="1"/>
      <c r="J341" s="1"/>
      <c r="K341" s="1"/>
      <c r="L341" s="1"/>
      <c r="M341" s="87"/>
      <c r="N341" s="87"/>
      <c r="O341" s="87"/>
      <c r="P341" s="87"/>
      <c r="Q341" s="1"/>
      <c r="R341" s="1"/>
      <c r="S341" s="78"/>
      <c r="T341" s="78"/>
      <c r="U341" s="78"/>
      <c r="V341" s="78"/>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row>
    <row r="342" spans="1:54" s="55" customFormat="1" ht="12.75" x14ac:dyDescent="0.2">
      <c r="A342" s="51"/>
      <c r="B342" s="52"/>
      <c r="G342" s="1"/>
      <c r="H342" s="1"/>
      <c r="I342" s="1"/>
      <c r="J342" s="1"/>
      <c r="K342" s="1"/>
      <c r="L342" s="1"/>
      <c r="M342" s="87"/>
      <c r="N342" s="87"/>
      <c r="O342" s="87"/>
      <c r="P342" s="87"/>
      <c r="Q342" s="1"/>
      <c r="R342" s="1"/>
      <c r="S342" s="78"/>
      <c r="T342" s="78"/>
      <c r="U342" s="78"/>
      <c r="V342" s="78"/>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row>
    <row r="343" spans="1:54" s="55" customFormat="1" ht="12.75" x14ac:dyDescent="0.2">
      <c r="A343" s="51"/>
      <c r="B343" s="52"/>
      <c r="G343" s="1"/>
      <c r="H343" s="1"/>
      <c r="I343" s="1"/>
      <c r="J343" s="1"/>
      <c r="K343" s="1"/>
      <c r="L343" s="1"/>
      <c r="M343" s="87"/>
      <c r="N343" s="87"/>
      <c r="O343" s="87"/>
      <c r="P343" s="87"/>
      <c r="Q343" s="1"/>
      <c r="R343" s="1"/>
      <c r="S343" s="78"/>
      <c r="T343" s="78"/>
      <c r="U343" s="78"/>
      <c r="V343" s="78"/>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row>
    <row r="344" spans="1:54" s="55" customFormat="1" ht="12.75" x14ac:dyDescent="0.2">
      <c r="A344" s="51"/>
      <c r="B344" s="52"/>
      <c r="G344" s="1"/>
      <c r="H344" s="1"/>
      <c r="I344" s="1"/>
      <c r="J344" s="1"/>
      <c r="K344" s="1"/>
      <c r="L344" s="1"/>
      <c r="M344" s="87"/>
      <c r="N344" s="87"/>
      <c r="O344" s="87"/>
      <c r="P344" s="87"/>
      <c r="Q344" s="1"/>
      <c r="R344" s="1"/>
      <c r="S344" s="78"/>
      <c r="T344" s="78"/>
      <c r="U344" s="78"/>
      <c r="V344" s="78"/>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row>
    <row r="345" spans="1:54" s="55" customFormat="1" ht="12.75" x14ac:dyDescent="0.2">
      <c r="A345" s="51"/>
      <c r="B345" s="52"/>
      <c r="G345" s="1"/>
      <c r="H345" s="1"/>
      <c r="I345" s="1"/>
      <c r="J345" s="1"/>
      <c r="K345" s="1"/>
      <c r="L345" s="1"/>
      <c r="M345" s="87"/>
      <c r="N345" s="87"/>
      <c r="O345" s="87"/>
      <c r="P345" s="87"/>
      <c r="Q345" s="1"/>
      <c r="R345" s="1"/>
      <c r="S345" s="78"/>
      <c r="T345" s="78"/>
      <c r="U345" s="78"/>
      <c r="V345" s="78"/>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row>
    <row r="346" spans="1:54" s="55" customFormat="1" ht="12.75" x14ac:dyDescent="0.2">
      <c r="A346" s="51"/>
      <c r="B346" s="52"/>
      <c r="G346" s="1"/>
      <c r="H346" s="1"/>
      <c r="I346" s="1"/>
      <c r="J346" s="1"/>
      <c r="K346" s="1"/>
      <c r="L346" s="1"/>
      <c r="M346" s="87"/>
      <c r="N346" s="87"/>
      <c r="O346" s="87"/>
      <c r="P346" s="87"/>
      <c r="Q346" s="1"/>
      <c r="R346" s="1"/>
      <c r="S346" s="78"/>
      <c r="T346" s="78"/>
      <c r="U346" s="78"/>
      <c r="V346" s="78"/>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row>
    <row r="347" spans="1:54" s="55" customFormat="1" ht="12.75" x14ac:dyDescent="0.2">
      <c r="A347" s="51"/>
      <c r="B347" s="52"/>
      <c r="G347" s="1"/>
      <c r="H347" s="1"/>
      <c r="I347" s="1"/>
      <c r="J347" s="1"/>
      <c r="K347" s="1"/>
      <c r="L347" s="1"/>
      <c r="M347" s="87"/>
      <c r="N347" s="87"/>
      <c r="O347" s="87"/>
      <c r="P347" s="87"/>
      <c r="Q347" s="1"/>
      <c r="R347" s="1"/>
      <c r="S347" s="78"/>
      <c r="T347" s="78"/>
      <c r="U347" s="78"/>
      <c r="V347" s="78"/>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row>
    <row r="348" spans="1:54" s="55" customFormat="1" ht="12.75" x14ac:dyDescent="0.2">
      <c r="A348" s="51"/>
      <c r="B348" s="52"/>
      <c r="G348" s="1"/>
      <c r="H348" s="1"/>
      <c r="I348" s="1"/>
      <c r="J348" s="1"/>
      <c r="K348" s="1"/>
      <c r="L348" s="1"/>
      <c r="M348" s="87"/>
      <c r="N348" s="87"/>
      <c r="O348" s="87"/>
      <c r="P348" s="87"/>
      <c r="Q348" s="1"/>
      <c r="R348" s="1"/>
      <c r="S348" s="78"/>
      <c r="T348" s="78"/>
      <c r="U348" s="78"/>
      <c r="V348" s="78"/>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row>
    <row r="349" spans="1:54" s="55" customFormat="1" ht="12.75" x14ac:dyDescent="0.2">
      <c r="A349" s="51"/>
      <c r="B349" s="52"/>
      <c r="G349" s="1"/>
      <c r="H349" s="1"/>
      <c r="I349" s="1"/>
      <c r="J349" s="1"/>
      <c r="K349" s="1"/>
      <c r="L349" s="1"/>
      <c r="M349" s="87"/>
      <c r="N349" s="87"/>
      <c r="O349" s="87"/>
      <c r="P349" s="87"/>
      <c r="Q349" s="1"/>
      <c r="R349" s="1"/>
      <c r="S349" s="78"/>
      <c r="T349" s="78"/>
      <c r="U349" s="78"/>
      <c r="V349" s="78"/>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row>
    <row r="350" spans="1:54" s="55" customFormat="1" ht="12.75" x14ac:dyDescent="0.2">
      <c r="A350" s="51"/>
      <c r="B350" s="52"/>
      <c r="G350" s="1"/>
      <c r="H350" s="1"/>
      <c r="I350" s="1"/>
      <c r="J350" s="1"/>
      <c r="K350" s="1"/>
      <c r="L350" s="1"/>
      <c r="M350" s="87"/>
      <c r="N350" s="87"/>
      <c r="O350" s="87"/>
      <c r="P350" s="87"/>
      <c r="Q350" s="1"/>
      <c r="R350" s="1"/>
      <c r="S350" s="78"/>
      <c r="T350" s="78"/>
      <c r="U350" s="78"/>
      <c r="V350" s="78"/>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row>
    <row r="351" spans="1:54" s="55" customFormat="1" ht="12.75" x14ac:dyDescent="0.2">
      <c r="A351" s="51"/>
      <c r="B351" s="52"/>
      <c r="G351" s="1"/>
      <c r="H351" s="1"/>
      <c r="I351" s="1"/>
      <c r="J351" s="1"/>
      <c r="K351" s="1"/>
      <c r="L351" s="1"/>
      <c r="M351" s="87"/>
      <c r="N351" s="87"/>
      <c r="O351" s="87"/>
      <c r="P351" s="87"/>
      <c r="Q351" s="1"/>
      <c r="R351" s="1"/>
      <c r="S351" s="78"/>
      <c r="T351" s="78"/>
      <c r="U351" s="78"/>
      <c r="V351" s="78"/>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row>
    <row r="352" spans="1:54" s="55" customFormat="1" ht="12.75" x14ac:dyDescent="0.2">
      <c r="A352" s="51"/>
      <c r="B352" s="52"/>
      <c r="G352" s="1"/>
      <c r="H352" s="1"/>
      <c r="I352" s="1"/>
      <c r="J352" s="1"/>
      <c r="K352" s="1"/>
      <c r="L352" s="1"/>
      <c r="M352" s="87"/>
      <c r="N352" s="87"/>
      <c r="O352" s="87"/>
      <c r="P352" s="87"/>
      <c r="Q352" s="1"/>
      <c r="R352" s="1"/>
      <c r="S352" s="78"/>
      <c r="T352" s="78"/>
      <c r="U352" s="78"/>
      <c r="V352" s="78"/>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row>
    <row r="353" spans="1:54" s="55" customFormat="1" ht="12.75" x14ac:dyDescent="0.2">
      <c r="A353" s="51"/>
      <c r="B353" s="52"/>
      <c r="G353" s="1"/>
      <c r="H353" s="1"/>
      <c r="I353" s="1"/>
      <c r="J353" s="1"/>
      <c r="K353" s="1"/>
      <c r="L353" s="1"/>
      <c r="M353" s="87"/>
      <c r="N353" s="87"/>
      <c r="O353" s="87"/>
      <c r="P353" s="87"/>
      <c r="Q353" s="1"/>
      <c r="R353" s="1"/>
      <c r="S353" s="78"/>
      <c r="T353" s="78"/>
      <c r="U353" s="78"/>
      <c r="V353" s="78"/>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row>
    <row r="354" spans="1:54" s="55" customFormat="1" ht="12.75" x14ac:dyDescent="0.2">
      <c r="A354" s="51"/>
      <c r="B354" s="52"/>
      <c r="G354" s="1"/>
      <c r="H354" s="1"/>
      <c r="I354" s="1"/>
      <c r="J354" s="1"/>
      <c r="K354" s="1"/>
      <c r="L354" s="1"/>
      <c r="M354" s="87"/>
      <c r="N354" s="87"/>
      <c r="O354" s="87"/>
      <c r="P354" s="87"/>
      <c r="Q354" s="1"/>
      <c r="R354" s="1"/>
      <c r="S354" s="78"/>
      <c r="T354" s="78"/>
      <c r="U354" s="78"/>
      <c r="V354" s="78"/>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row>
    <row r="355" spans="1:54" s="55" customFormat="1" ht="12.75" x14ac:dyDescent="0.2">
      <c r="A355" s="51"/>
      <c r="B355" s="52"/>
      <c r="G355" s="1"/>
      <c r="H355" s="1"/>
      <c r="I355" s="1"/>
      <c r="J355" s="1"/>
      <c r="K355" s="1"/>
      <c r="L355" s="1"/>
      <c r="M355" s="87"/>
      <c r="N355" s="87"/>
      <c r="O355" s="87"/>
      <c r="P355" s="87"/>
      <c r="Q355" s="1"/>
      <c r="R355" s="1"/>
      <c r="S355" s="78"/>
      <c r="T355" s="78"/>
      <c r="U355" s="78"/>
      <c r="V355" s="78"/>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row>
    <row r="356" spans="1:54" s="55" customFormat="1" ht="12.75" x14ac:dyDescent="0.2">
      <c r="A356" s="51"/>
      <c r="B356" s="52"/>
      <c r="G356" s="1"/>
      <c r="H356" s="1"/>
      <c r="I356" s="1"/>
      <c r="J356" s="1"/>
      <c r="K356" s="1"/>
      <c r="L356" s="1"/>
      <c r="M356" s="87"/>
      <c r="N356" s="87"/>
      <c r="O356" s="87"/>
      <c r="P356" s="87"/>
      <c r="Q356" s="1"/>
      <c r="R356" s="1"/>
      <c r="S356" s="78"/>
      <c r="T356" s="78"/>
      <c r="U356" s="78"/>
      <c r="V356" s="78"/>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row>
    <row r="357" spans="1:54" s="55" customFormat="1" ht="12.75" x14ac:dyDescent="0.2">
      <c r="A357" s="51"/>
      <c r="B357" s="52"/>
      <c r="G357" s="1"/>
      <c r="H357" s="1"/>
      <c r="I357" s="1"/>
      <c r="J357" s="1"/>
      <c r="K357" s="1"/>
      <c r="L357" s="1"/>
      <c r="M357" s="87"/>
      <c r="N357" s="87"/>
      <c r="O357" s="87"/>
      <c r="P357" s="87"/>
      <c r="Q357" s="1"/>
      <c r="R357" s="1"/>
      <c r="S357" s="78"/>
      <c r="T357" s="78"/>
      <c r="U357" s="78"/>
      <c r="V357" s="78"/>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row>
    <row r="358" spans="1:54" s="55" customFormat="1" ht="12.75" x14ac:dyDescent="0.2">
      <c r="A358" s="51"/>
      <c r="B358" s="52"/>
      <c r="G358" s="1"/>
      <c r="H358" s="1"/>
      <c r="I358" s="1"/>
      <c r="J358" s="1"/>
      <c r="K358" s="1"/>
      <c r="L358" s="1"/>
      <c r="M358" s="87"/>
      <c r="N358" s="87"/>
      <c r="O358" s="87"/>
      <c r="P358" s="87"/>
      <c r="Q358" s="1"/>
      <c r="R358" s="1"/>
      <c r="S358" s="78"/>
      <c r="T358" s="78"/>
      <c r="U358" s="78"/>
      <c r="V358" s="78"/>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row>
    <row r="359" spans="1:54" s="55" customFormat="1" ht="12.75" x14ac:dyDescent="0.2">
      <c r="A359" s="51"/>
      <c r="B359" s="52"/>
      <c r="G359" s="1"/>
      <c r="H359" s="1"/>
      <c r="I359" s="1"/>
      <c r="J359" s="1"/>
      <c r="K359" s="1"/>
      <c r="L359" s="1"/>
      <c r="M359" s="87"/>
      <c r="N359" s="87"/>
      <c r="O359" s="87"/>
      <c r="P359" s="87"/>
      <c r="Q359" s="1"/>
      <c r="R359" s="1"/>
      <c r="S359" s="78"/>
      <c r="T359" s="78"/>
      <c r="U359" s="78"/>
      <c r="V359" s="78"/>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row>
    <row r="360" spans="1:54" s="55" customFormat="1" ht="12.75" x14ac:dyDescent="0.2">
      <c r="A360" s="51"/>
      <c r="B360" s="52"/>
      <c r="G360" s="1"/>
      <c r="H360" s="1"/>
      <c r="I360" s="1"/>
      <c r="J360" s="1"/>
      <c r="K360" s="1"/>
      <c r="L360" s="1"/>
      <c r="M360" s="87"/>
      <c r="N360" s="87"/>
      <c r="O360" s="87"/>
      <c r="P360" s="87"/>
      <c r="Q360" s="1"/>
      <c r="R360" s="1"/>
      <c r="S360" s="78"/>
      <c r="T360" s="78"/>
      <c r="U360" s="78"/>
      <c r="V360" s="78"/>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row>
    <row r="361" spans="1:54" s="55" customFormat="1" ht="12.75" x14ac:dyDescent="0.2">
      <c r="A361" s="51"/>
      <c r="B361" s="52"/>
      <c r="G361" s="1"/>
      <c r="H361" s="1"/>
      <c r="I361" s="1"/>
      <c r="J361" s="1"/>
      <c r="K361" s="1"/>
      <c r="L361" s="1"/>
      <c r="M361" s="87"/>
      <c r="N361" s="87"/>
      <c r="O361" s="87"/>
      <c r="P361" s="87"/>
      <c r="Q361" s="1"/>
      <c r="R361" s="1"/>
      <c r="S361" s="78"/>
      <c r="T361" s="78"/>
      <c r="U361" s="78"/>
      <c r="V361" s="78"/>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row>
    <row r="362" spans="1:54" s="55" customFormat="1" ht="12.75" x14ac:dyDescent="0.2">
      <c r="A362" s="51"/>
      <c r="B362" s="52"/>
      <c r="G362" s="1"/>
      <c r="H362" s="1"/>
      <c r="I362" s="1"/>
      <c r="J362" s="1"/>
      <c r="K362" s="1"/>
      <c r="L362" s="1"/>
      <c r="M362" s="87"/>
      <c r="N362" s="87"/>
      <c r="O362" s="87"/>
      <c r="P362" s="87"/>
      <c r="Q362" s="1"/>
      <c r="R362" s="1"/>
      <c r="S362" s="78"/>
      <c r="T362" s="78"/>
      <c r="U362" s="78"/>
      <c r="V362" s="78"/>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row>
    <row r="363" spans="1:54" s="55" customFormat="1" ht="12.75" x14ac:dyDescent="0.2">
      <c r="A363" s="51"/>
      <c r="B363" s="52"/>
      <c r="G363" s="1"/>
      <c r="H363" s="1"/>
      <c r="I363" s="1"/>
      <c r="J363" s="1"/>
      <c r="K363" s="1"/>
      <c r="L363" s="1"/>
      <c r="M363" s="87"/>
      <c r="N363" s="87"/>
      <c r="O363" s="87"/>
      <c r="P363" s="87"/>
      <c r="Q363" s="1"/>
      <c r="R363" s="1"/>
      <c r="S363" s="78"/>
      <c r="T363" s="78"/>
      <c r="U363" s="78"/>
      <c r="V363" s="78"/>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row>
    <row r="364" spans="1:54" s="55" customFormat="1" ht="12.75" x14ac:dyDescent="0.2">
      <c r="A364" s="51"/>
      <c r="B364" s="52"/>
      <c r="G364" s="1"/>
      <c r="H364" s="1"/>
      <c r="I364" s="1"/>
      <c r="J364" s="1"/>
      <c r="K364" s="1"/>
      <c r="L364" s="1"/>
      <c r="M364" s="87"/>
      <c r="N364" s="87"/>
      <c r="O364" s="87"/>
      <c r="P364" s="87"/>
      <c r="Q364" s="1"/>
      <c r="R364" s="1"/>
      <c r="S364" s="78"/>
      <c r="T364" s="78"/>
      <c r="U364" s="78"/>
      <c r="V364" s="78"/>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row>
    <row r="365" spans="1:54" s="55" customFormat="1" ht="12.75" x14ac:dyDescent="0.2">
      <c r="A365" s="51"/>
      <c r="B365" s="52"/>
      <c r="G365" s="1"/>
      <c r="H365" s="1"/>
      <c r="I365" s="1"/>
      <c r="J365" s="1"/>
      <c r="K365" s="1"/>
      <c r="L365" s="1"/>
      <c r="M365" s="87"/>
      <c r="N365" s="87"/>
      <c r="O365" s="87"/>
      <c r="P365" s="87"/>
      <c r="Q365" s="1"/>
      <c r="R365" s="1"/>
      <c r="S365" s="78"/>
      <c r="T365" s="78"/>
      <c r="U365" s="78"/>
      <c r="V365" s="78"/>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row>
    <row r="366" spans="1:54" s="55" customFormat="1" ht="12.75" x14ac:dyDescent="0.2">
      <c r="A366" s="51"/>
      <c r="B366" s="52"/>
      <c r="G366" s="1"/>
      <c r="H366" s="1"/>
      <c r="I366" s="1"/>
      <c r="J366" s="1"/>
      <c r="K366" s="1"/>
      <c r="L366" s="1"/>
      <c r="M366" s="87"/>
      <c r="N366" s="87"/>
      <c r="O366" s="87"/>
      <c r="P366" s="87"/>
      <c r="Q366" s="1"/>
      <c r="R366" s="1"/>
      <c r="S366" s="78"/>
      <c r="T366" s="78"/>
      <c r="U366" s="78"/>
      <c r="V366" s="78"/>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row>
    <row r="367" spans="1:54" s="55" customFormat="1" ht="12.75" x14ac:dyDescent="0.2">
      <c r="A367" s="51"/>
      <c r="B367" s="52"/>
      <c r="G367" s="1"/>
      <c r="H367" s="1"/>
      <c r="I367" s="1"/>
      <c r="J367" s="1"/>
      <c r="K367" s="1"/>
      <c r="L367" s="1"/>
      <c r="M367" s="87"/>
      <c r="N367" s="87"/>
      <c r="O367" s="87"/>
      <c r="P367" s="87"/>
      <c r="Q367" s="1"/>
      <c r="R367" s="1"/>
      <c r="S367" s="78"/>
      <c r="T367" s="78"/>
      <c r="U367" s="78"/>
      <c r="V367" s="78"/>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row>
    <row r="368" spans="1:54" s="55" customFormat="1" ht="12.75" x14ac:dyDescent="0.2">
      <c r="A368" s="51"/>
      <c r="B368" s="52"/>
      <c r="G368" s="1"/>
      <c r="H368" s="1"/>
      <c r="I368" s="1"/>
      <c r="J368" s="1"/>
      <c r="K368" s="1"/>
      <c r="L368" s="1"/>
      <c r="M368" s="87"/>
      <c r="N368" s="87"/>
      <c r="O368" s="87"/>
      <c r="P368" s="87"/>
      <c r="Q368" s="1"/>
      <c r="R368" s="1"/>
      <c r="S368" s="78"/>
      <c r="T368" s="78"/>
      <c r="U368" s="78"/>
      <c r="V368" s="78"/>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row>
    <row r="369" spans="1:54" s="55" customFormat="1" ht="12.75" x14ac:dyDescent="0.2">
      <c r="A369" s="51"/>
      <c r="B369" s="52"/>
      <c r="G369" s="1"/>
      <c r="H369" s="1"/>
      <c r="I369" s="1"/>
      <c r="J369" s="1"/>
      <c r="K369" s="1"/>
      <c r="L369" s="1"/>
      <c r="M369" s="87"/>
      <c r="N369" s="87"/>
      <c r="O369" s="87"/>
      <c r="P369" s="87"/>
      <c r="Q369" s="1"/>
      <c r="R369" s="1"/>
      <c r="S369" s="78"/>
      <c r="T369" s="78"/>
      <c r="U369" s="78"/>
      <c r="V369" s="78"/>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row>
    <row r="370" spans="1:54" s="55" customFormat="1" ht="12.75" x14ac:dyDescent="0.2">
      <c r="A370" s="51"/>
      <c r="B370" s="52"/>
      <c r="G370" s="1"/>
      <c r="H370" s="1"/>
      <c r="I370" s="1"/>
      <c r="J370" s="1"/>
      <c r="K370" s="1"/>
      <c r="L370" s="1"/>
      <c r="M370" s="87"/>
      <c r="N370" s="87"/>
      <c r="O370" s="87"/>
      <c r="P370" s="87"/>
      <c r="Q370" s="1"/>
      <c r="R370" s="1"/>
      <c r="S370" s="78"/>
      <c r="T370" s="78"/>
      <c r="U370" s="78"/>
      <c r="V370" s="78"/>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row>
    <row r="371" spans="1:54" s="55" customFormat="1" ht="12.75" x14ac:dyDescent="0.2">
      <c r="A371" s="51"/>
      <c r="B371" s="52"/>
      <c r="G371" s="1"/>
      <c r="H371" s="1"/>
      <c r="I371" s="1"/>
      <c r="J371" s="1"/>
      <c r="K371" s="1"/>
      <c r="L371" s="1"/>
      <c r="M371" s="87"/>
      <c r="N371" s="87"/>
      <c r="O371" s="87"/>
      <c r="P371" s="87"/>
      <c r="Q371" s="1"/>
      <c r="R371" s="1"/>
      <c r="S371" s="78"/>
      <c r="T371" s="78"/>
      <c r="U371" s="78"/>
      <c r="V371" s="78"/>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row>
    <row r="372" spans="1:54" s="55" customFormat="1" ht="12.75" x14ac:dyDescent="0.2">
      <c r="A372" s="51"/>
      <c r="B372" s="52"/>
      <c r="G372" s="1"/>
      <c r="H372" s="1"/>
      <c r="I372" s="1"/>
      <c r="J372" s="1"/>
      <c r="K372" s="1"/>
      <c r="L372" s="1"/>
      <c r="M372" s="87"/>
      <c r="N372" s="87"/>
      <c r="O372" s="87"/>
      <c r="P372" s="87"/>
      <c r="Q372" s="1"/>
      <c r="R372" s="1"/>
      <c r="S372" s="78"/>
      <c r="T372" s="78"/>
      <c r="U372" s="78"/>
      <c r="V372" s="78"/>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row>
    <row r="373" spans="1:54" s="55" customFormat="1" ht="12.75" x14ac:dyDescent="0.2">
      <c r="A373" s="51"/>
      <c r="B373" s="52"/>
      <c r="G373" s="1"/>
      <c r="H373" s="1"/>
      <c r="I373" s="1"/>
      <c r="J373" s="1"/>
      <c r="K373" s="1"/>
      <c r="L373" s="1"/>
      <c r="M373" s="87"/>
      <c r="N373" s="87"/>
      <c r="O373" s="87"/>
      <c r="P373" s="87"/>
      <c r="Q373" s="1"/>
      <c r="R373" s="1"/>
      <c r="S373" s="78"/>
      <c r="T373" s="78"/>
      <c r="U373" s="78"/>
      <c r="V373" s="78"/>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row>
    <row r="374" spans="1:54" s="55" customFormat="1" ht="12.75" x14ac:dyDescent="0.2">
      <c r="A374" s="51"/>
      <c r="B374" s="52"/>
      <c r="G374" s="1"/>
      <c r="H374" s="1"/>
      <c r="I374" s="1"/>
      <c r="J374" s="1"/>
      <c r="K374" s="1"/>
      <c r="L374" s="1"/>
      <c r="M374" s="87"/>
      <c r="N374" s="87"/>
      <c r="O374" s="87"/>
      <c r="P374" s="87"/>
      <c r="Q374" s="1"/>
      <c r="R374" s="1"/>
      <c r="S374" s="78"/>
      <c r="T374" s="78"/>
      <c r="U374" s="78"/>
      <c r="V374" s="78"/>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row>
    <row r="375" spans="1:54" s="55" customFormat="1" ht="12.75" x14ac:dyDescent="0.2">
      <c r="A375" s="51"/>
      <c r="B375" s="52"/>
      <c r="G375" s="1"/>
      <c r="H375" s="1"/>
      <c r="I375" s="1"/>
      <c r="J375" s="1"/>
      <c r="K375" s="1"/>
      <c r="L375" s="1"/>
      <c r="M375" s="87"/>
      <c r="N375" s="87"/>
      <c r="O375" s="87"/>
      <c r="P375" s="87"/>
      <c r="Q375" s="1"/>
      <c r="R375" s="1"/>
      <c r="S375" s="78"/>
      <c r="T375" s="78"/>
      <c r="U375" s="78"/>
      <c r="V375" s="78"/>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row>
    <row r="376" spans="1:54" s="55" customFormat="1" ht="12.75" x14ac:dyDescent="0.2">
      <c r="A376" s="51"/>
      <c r="B376" s="52"/>
      <c r="G376" s="1"/>
      <c r="H376" s="1"/>
      <c r="I376" s="1"/>
      <c r="J376" s="1"/>
      <c r="K376" s="1"/>
      <c r="L376" s="1"/>
      <c r="M376" s="87"/>
      <c r="N376" s="87"/>
      <c r="O376" s="87"/>
      <c r="P376" s="87"/>
      <c r="Q376" s="1"/>
      <c r="R376" s="1"/>
      <c r="S376" s="78"/>
      <c r="T376" s="78"/>
      <c r="U376" s="78"/>
      <c r="V376" s="78"/>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row>
    <row r="377" spans="1:54" s="55" customFormat="1" ht="12.75" x14ac:dyDescent="0.2">
      <c r="A377" s="51"/>
      <c r="B377" s="52"/>
      <c r="G377" s="1"/>
      <c r="H377" s="1"/>
      <c r="I377" s="1"/>
      <c r="J377" s="1"/>
      <c r="K377" s="1"/>
      <c r="L377" s="1"/>
      <c r="M377" s="87"/>
      <c r="N377" s="87"/>
      <c r="O377" s="87"/>
      <c r="P377" s="87"/>
      <c r="Q377" s="1"/>
      <c r="R377" s="1"/>
      <c r="S377" s="78"/>
      <c r="T377" s="78"/>
      <c r="U377" s="78"/>
      <c r="V377" s="78"/>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row>
    <row r="378" spans="1:54" s="55" customFormat="1" ht="12.75" x14ac:dyDescent="0.2">
      <c r="A378" s="51"/>
      <c r="B378" s="52"/>
      <c r="G378" s="1"/>
      <c r="H378" s="1"/>
      <c r="I378" s="1"/>
      <c r="J378" s="1"/>
      <c r="K378" s="1"/>
      <c r="L378" s="1"/>
      <c r="M378" s="87"/>
      <c r="N378" s="87"/>
      <c r="O378" s="87"/>
      <c r="P378" s="87"/>
      <c r="Q378" s="1"/>
      <c r="R378" s="1"/>
      <c r="S378" s="78"/>
      <c r="T378" s="78"/>
      <c r="U378" s="78"/>
      <c r="V378" s="78"/>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row>
    <row r="379" spans="1:54" s="55" customFormat="1" ht="12.75" x14ac:dyDescent="0.2">
      <c r="A379" s="51"/>
      <c r="B379" s="52"/>
      <c r="G379" s="1"/>
      <c r="H379" s="1"/>
      <c r="I379" s="1"/>
      <c r="J379" s="1"/>
      <c r="K379" s="1"/>
      <c r="L379" s="1"/>
      <c r="M379" s="87"/>
      <c r="N379" s="87"/>
      <c r="O379" s="87"/>
      <c r="P379" s="87"/>
      <c r="Q379" s="1"/>
      <c r="R379" s="1"/>
      <c r="S379" s="78"/>
      <c r="T379" s="78"/>
      <c r="U379" s="78"/>
      <c r="V379" s="78"/>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row>
    <row r="380" spans="1:54" s="55" customFormat="1" ht="12.75" x14ac:dyDescent="0.2">
      <c r="A380" s="51"/>
      <c r="B380" s="52"/>
      <c r="G380" s="1"/>
      <c r="H380" s="1"/>
      <c r="I380" s="1"/>
      <c r="J380" s="1"/>
      <c r="K380" s="1"/>
      <c r="L380" s="1"/>
      <c r="M380" s="87"/>
      <c r="N380" s="87"/>
      <c r="O380" s="87"/>
      <c r="P380" s="87"/>
      <c r="Q380" s="1"/>
      <c r="R380" s="1"/>
      <c r="S380" s="78"/>
      <c r="T380" s="78"/>
      <c r="U380" s="78"/>
      <c r="V380" s="78"/>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row>
    <row r="381" spans="1:54" s="55" customFormat="1" ht="12.75" x14ac:dyDescent="0.2">
      <c r="A381" s="51"/>
      <c r="B381" s="52"/>
      <c r="G381" s="1"/>
      <c r="H381" s="1"/>
      <c r="I381" s="1"/>
      <c r="J381" s="1"/>
      <c r="K381" s="1"/>
      <c r="L381" s="1"/>
      <c r="M381" s="87"/>
      <c r="N381" s="87"/>
      <c r="O381" s="87"/>
      <c r="P381" s="87"/>
      <c r="Q381" s="1"/>
      <c r="R381" s="1"/>
      <c r="S381" s="78"/>
      <c r="T381" s="78"/>
      <c r="U381" s="78"/>
      <c r="V381" s="78"/>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row>
    <row r="382" spans="1:54" s="55" customFormat="1" ht="12.75" x14ac:dyDescent="0.2">
      <c r="A382" s="51"/>
      <c r="B382" s="52"/>
      <c r="G382" s="1"/>
      <c r="H382" s="1"/>
      <c r="I382" s="1"/>
      <c r="J382" s="1"/>
      <c r="K382" s="1"/>
      <c r="L382" s="1"/>
      <c r="M382" s="87"/>
      <c r="N382" s="87"/>
      <c r="O382" s="87"/>
      <c r="P382" s="87"/>
      <c r="Q382" s="1"/>
      <c r="R382" s="1"/>
      <c r="S382" s="78"/>
      <c r="T382" s="78"/>
      <c r="U382" s="78"/>
      <c r="V382" s="78"/>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row>
    <row r="383" spans="1:54" s="55" customFormat="1" ht="12.75" x14ac:dyDescent="0.2">
      <c r="A383" s="51"/>
      <c r="B383" s="52"/>
      <c r="G383" s="1"/>
      <c r="H383" s="1"/>
      <c r="I383" s="1"/>
      <c r="J383" s="1"/>
      <c r="K383" s="1"/>
      <c r="L383" s="1"/>
      <c r="M383" s="87"/>
      <c r="N383" s="87"/>
      <c r="O383" s="87"/>
      <c r="P383" s="87"/>
      <c r="Q383" s="1"/>
      <c r="R383" s="1"/>
      <c r="S383" s="78"/>
      <c r="T383" s="78"/>
      <c r="U383" s="78"/>
      <c r="V383" s="78"/>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row>
    <row r="384" spans="1:54" s="55" customFormat="1" ht="12.75" x14ac:dyDescent="0.2">
      <c r="A384" s="51"/>
      <c r="B384" s="52"/>
      <c r="G384" s="1"/>
      <c r="H384" s="1"/>
      <c r="I384" s="1"/>
      <c r="J384" s="1"/>
      <c r="K384" s="1"/>
      <c r="L384" s="1"/>
      <c r="M384" s="87"/>
      <c r="N384" s="87"/>
      <c r="O384" s="87"/>
      <c r="P384" s="87"/>
      <c r="Q384" s="1"/>
      <c r="R384" s="1"/>
      <c r="S384" s="78"/>
      <c r="T384" s="78"/>
      <c r="U384" s="78"/>
      <c r="V384" s="78"/>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row>
    <row r="385" spans="1:54" s="55" customFormat="1" ht="12.75" x14ac:dyDescent="0.2">
      <c r="A385" s="51"/>
      <c r="B385" s="52"/>
      <c r="G385" s="1"/>
      <c r="H385" s="1"/>
      <c r="I385" s="1"/>
      <c r="J385" s="1"/>
      <c r="K385" s="1"/>
      <c r="L385" s="1"/>
      <c r="M385" s="87"/>
      <c r="N385" s="87"/>
      <c r="O385" s="87"/>
      <c r="P385" s="87"/>
      <c r="Q385" s="1"/>
      <c r="R385" s="1"/>
      <c r="S385" s="78"/>
      <c r="T385" s="78"/>
      <c r="U385" s="78"/>
      <c r="V385" s="78"/>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row>
    <row r="386" spans="1:54" s="55" customFormat="1" ht="12.75" x14ac:dyDescent="0.2">
      <c r="A386" s="51"/>
      <c r="B386" s="52"/>
      <c r="G386" s="1"/>
      <c r="H386" s="1"/>
      <c r="I386" s="1"/>
      <c r="J386" s="1"/>
      <c r="K386" s="1"/>
      <c r="L386" s="1"/>
      <c r="M386" s="87"/>
      <c r="N386" s="87"/>
      <c r="O386" s="87"/>
      <c r="P386" s="87"/>
      <c r="Q386" s="1"/>
      <c r="R386" s="1"/>
      <c r="S386" s="78"/>
      <c r="T386" s="78"/>
      <c r="U386" s="78"/>
      <c r="V386" s="78"/>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row>
    <row r="387" spans="1:54" s="55" customFormat="1" ht="12.75" x14ac:dyDescent="0.2">
      <c r="A387" s="51"/>
      <c r="B387" s="52"/>
      <c r="G387" s="1"/>
      <c r="H387" s="1"/>
      <c r="I387" s="1"/>
      <c r="J387" s="1"/>
      <c r="K387" s="1"/>
      <c r="L387" s="1"/>
      <c r="M387" s="87"/>
      <c r="N387" s="87"/>
      <c r="O387" s="87"/>
      <c r="P387" s="87"/>
      <c r="Q387" s="1"/>
      <c r="R387" s="1"/>
      <c r="S387" s="78"/>
      <c r="T387" s="78"/>
      <c r="U387" s="78"/>
      <c r="V387" s="78"/>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row>
    <row r="388" spans="1:54" s="55" customFormat="1" ht="12.75" x14ac:dyDescent="0.2">
      <c r="A388" s="51"/>
      <c r="B388" s="52"/>
      <c r="G388" s="1"/>
      <c r="H388" s="1"/>
      <c r="I388" s="1"/>
      <c r="J388" s="1"/>
      <c r="K388" s="1"/>
      <c r="L388" s="1"/>
      <c r="M388" s="87"/>
      <c r="N388" s="87"/>
      <c r="O388" s="87"/>
      <c r="P388" s="87"/>
      <c r="Q388" s="1"/>
      <c r="R388" s="1"/>
      <c r="S388" s="78"/>
      <c r="T388" s="78"/>
      <c r="U388" s="78"/>
      <c r="V388" s="78"/>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row>
    <row r="389" spans="1:54" s="55" customFormat="1" ht="12.75" x14ac:dyDescent="0.2">
      <c r="A389" s="51"/>
      <c r="B389" s="52"/>
      <c r="G389" s="1"/>
      <c r="H389" s="1"/>
      <c r="I389" s="1"/>
      <c r="J389" s="1"/>
      <c r="K389" s="1"/>
      <c r="L389" s="1"/>
      <c r="M389" s="87"/>
      <c r="N389" s="87"/>
      <c r="O389" s="87"/>
      <c r="P389" s="87"/>
      <c r="Q389" s="1"/>
      <c r="R389" s="1"/>
      <c r="S389" s="78"/>
      <c r="T389" s="78"/>
      <c r="U389" s="78"/>
      <c r="V389" s="78"/>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row>
    <row r="390" spans="1:54" s="55" customFormat="1" ht="12.75" x14ac:dyDescent="0.2">
      <c r="A390" s="51"/>
      <c r="B390" s="52"/>
      <c r="G390" s="1"/>
      <c r="H390" s="1"/>
      <c r="I390" s="1"/>
      <c r="J390" s="1"/>
      <c r="K390" s="1"/>
      <c r="L390" s="1"/>
      <c r="M390" s="87"/>
      <c r="N390" s="87"/>
      <c r="O390" s="87"/>
      <c r="P390" s="87"/>
      <c r="Q390" s="1"/>
      <c r="R390" s="1"/>
      <c r="S390" s="78"/>
      <c r="T390" s="78"/>
      <c r="U390" s="78"/>
      <c r="V390" s="78"/>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row>
    <row r="391" spans="1:54" s="55" customFormat="1" ht="12.75" x14ac:dyDescent="0.2">
      <c r="A391" s="51"/>
      <c r="B391" s="52"/>
      <c r="G391" s="1"/>
      <c r="H391" s="1"/>
      <c r="I391" s="1"/>
      <c r="J391" s="1"/>
      <c r="K391" s="1"/>
      <c r="L391" s="1"/>
      <c r="M391" s="87"/>
      <c r="N391" s="87"/>
      <c r="O391" s="87"/>
      <c r="P391" s="87"/>
      <c r="Q391" s="1"/>
      <c r="R391" s="1"/>
      <c r="S391" s="78"/>
      <c r="T391" s="78"/>
      <c r="U391" s="78"/>
      <c r="V391" s="78"/>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row>
    <row r="392" spans="1:54" s="55" customFormat="1" ht="12.75" x14ac:dyDescent="0.2">
      <c r="A392" s="51"/>
      <c r="B392" s="52"/>
      <c r="G392" s="1"/>
      <c r="H392" s="1"/>
      <c r="I392" s="1"/>
      <c r="J392" s="1"/>
      <c r="K392" s="1"/>
      <c r="L392" s="1"/>
      <c r="M392" s="87"/>
      <c r="N392" s="87"/>
      <c r="O392" s="87"/>
      <c r="P392" s="87"/>
      <c r="Q392" s="1"/>
      <c r="R392" s="1"/>
      <c r="S392" s="78"/>
      <c r="T392" s="78"/>
      <c r="U392" s="78"/>
      <c r="V392" s="78"/>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row>
    <row r="393" spans="1:54" s="55" customFormat="1" ht="12.75" x14ac:dyDescent="0.2">
      <c r="A393" s="51"/>
      <c r="B393" s="52"/>
      <c r="G393" s="1"/>
      <c r="H393" s="1"/>
      <c r="I393" s="1"/>
      <c r="J393" s="1"/>
      <c r="K393" s="1"/>
      <c r="L393" s="1"/>
      <c r="M393" s="87"/>
      <c r="N393" s="87"/>
      <c r="O393" s="87"/>
      <c r="P393" s="87"/>
      <c r="Q393" s="1"/>
      <c r="R393" s="1"/>
      <c r="S393" s="78"/>
      <c r="T393" s="78"/>
      <c r="U393" s="78"/>
      <c r="V393" s="78"/>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row>
    <row r="394" spans="1:54" s="55" customFormat="1" ht="12.75" x14ac:dyDescent="0.2">
      <c r="A394" s="51"/>
      <c r="B394" s="52"/>
      <c r="G394" s="1"/>
      <c r="H394" s="1"/>
      <c r="I394" s="1"/>
      <c r="J394" s="1"/>
      <c r="K394" s="1"/>
      <c r="L394" s="1"/>
      <c r="M394" s="87"/>
      <c r="N394" s="87"/>
      <c r="O394" s="87"/>
      <c r="P394" s="87"/>
      <c r="Q394" s="1"/>
      <c r="R394" s="1"/>
      <c r="S394" s="78"/>
      <c r="T394" s="78"/>
      <c r="U394" s="78"/>
      <c r="V394" s="78"/>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row>
    <row r="395" spans="1:54" s="55" customFormat="1" ht="12.75" x14ac:dyDescent="0.2">
      <c r="A395" s="51"/>
      <c r="B395" s="52"/>
      <c r="G395" s="1"/>
      <c r="H395" s="1"/>
      <c r="I395" s="1"/>
      <c r="J395" s="1"/>
      <c r="K395" s="1"/>
      <c r="L395" s="1"/>
      <c r="M395" s="87"/>
      <c r="N395" s="87"/>
      <c r="O395" s="87"/>
      <c r="P395" s="87"/>
      <c r="Q395" s="1"/>
      <c r="R395" s="1"/>
      <c r="S395" s="78"/>
      <c r="T395" s="78"/>
      <c r="U395" s="78"/>
      <c r="V395" s="78"/>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row>
    <row r="396" spans="1:54" s="55" customFormat="1" ht="12.75" x14ac:dyDescent="0.2">
      <c r="A396" s="51"/>
      <c r="B396" s="52"/>
      <c r="G396" s="1"/>
      <c r="H396" s="1"/>
      <c r="I396" s="1"/>
      <c r="J396" s="1"/>
      <c r="K396" s="1"/>
      <c r="L396" s="1"/>
      <c r="M396" s="87"/>
      <c r="N396" s="87"/>
      <c r="O396" s="87"/>
      <c r="P396" s="87"/>
      <c r="Q396" s="1"/>
      <c r="R396" s="1"/>
      <c r="S396" s="78"/>
      <c r="T396" s="78"/>
      <c r="U396" s="78"/>
      <c r="V396" s="78"/>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row>
    <row r="397" spans="1:54" s="55" customFormat="1" ht="12.75" x14ac:dyDescent="0.2">
      <c r="A397" s="51"/>
      <c r="B397" s="52"/>
      <c r="G397" s="1"/>
      <c r="H397" s="1"/>
      <c r="I397" s="1"/>
      <c r="J397" s="1"/>
      <c r="K397" s="1"/>
      <c r="L397" s="1"/>
      <c r="M397" s="87"/>
      <c r="N397" s="87"/>
      <c r="O397" s="87"/>
      <c r="P397" s="87"/>
      <c r="Q397" s="1"/>
      <c r="R397" s="1"/>
      <c r="S397" s="78"/>
      <c r="T397" s="78"/>
      <c r="U397" s="78"/>
      <c r="V397" s="78"/>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row>
    <row r="398" spans="1:54" s="55" customFormat="1" ht="12.75" x14ac:dyDescent="0.2">
      <c r="A398" s="51"/>
      <c r="B398" s="52"/>
      <c r="G398" s="1"/>
      <c r="H398" s="1"/>
      <c r="I398" s="1"/>
      <c r="J398" s="1"/>
      <c r="K398" s="1"/>
      <c r="L398" s="1"/>
      <c r="M398" s="87"/>
      <c r="N398" s="87"/>
      <c r="O398" s="87"/>
      <c r="P398" s="87"/>
      <c r="Q398" s="1"/>
      <c r="R398" s="1"/>
      <c r="S398" s="78"/>
      <c r="T398" s="78"/>
      <c r="U398" s="78"/>
      <c r="V398" s="78"/>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row>
    <row r="399" spans="1:54" s="55" customFormat="1" ht="12.75" x14ac:dyDescent="0.2">
      <c r="A399" s="51"/>
      <c r="B399" s="52"/>
      <c r="G399" s="1"/>
      <c r="H399" s="1"/>
      <c r="I399" s="1"/>
      <c r="J399" s="1"/>
      <c r="K399" s="1"/>
      <c r="L399" s="1"/>
      <c r="M399" s="87"/>
      <c r="N399" s="87"/>
      <c r="O399" s="87"/>
      <c r="P399" s="87"/>
      <c r="Q399" s="1"/>
      <c r="R399" s="1"/>
      <c r="S399" s="78"/>
      <c r="T399" s="78"/>
      <c r="U399" s="78"/>
      <c r="V399" s="78"/>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row>
    <row r="400" spans="1:54" s="55" customFormat="1" ht="12.75" x14ac:dyDescent="0.2">
      <c r="A400" s="51"/>
      <c r="B400" s="52"/>
      <c r="G400" s="1"/>
      <c r="H400" s="1"/>
      <c r="I400" s="1"/>
      <c r="J400" s="1"/>
      <c r="K400" s="1"/>
      <c r="L400" s="1"/>
      <c r="M400" s="87"/>
      <c r="N400" s="87"/>
      <c r="O400" s="87"/>
      <c r="P400" s="87"/>
      <c r="Q400" s="1"/>
      <c r="R400" s="1"/>
      <c r="S400" s="78"/>
      <c r="T400" s="78"/>
      <c r="U400" s="78"/>
      <c r="V400" s="78"/>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row>
    <row r="401" spans="1:54" s="55" customFormat="1" ht="12.75" x14ac:dyDescent="0.2">
      <c r="A401" s="51"/>
      <c r="B401" s="52"/>
      <c r="G401" s="1"/>
      <c r="H401" s="1"/>
      <c r="I401" s="1"/>
      <c r="J401" s="1"/>
      <c r="K401" s="1"/>
      <c r="L401" s="1"/>
      <c r="M401" s="87"/>
      <c r="N401" s="87"/>
      <c r="O401" s="87"/>
      <c r="P401" s="87"/>
      <c r="Q401" s="1"/>
      <c r="R401" s="1"/>
      <c r="S401" s="78"/>
      <c r="T401" s="78"/>
      <c r="U401" s="78"/>
      <c r="V401" s="78"/>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row>
    <row r="402" spans="1:54" s="55" customFormat="1" ht="12.75" x14ac:dyDescent="0.2">
      <c r="A402" s="51"/>
      <c r="B402" s="52"/>
      <c r="G402" s="1"/>
      <c r="H402" s="1"/>
      <c r="I402" s="1"/>
      <c r="J402" s="1"/>
      <c r="K402" s="1"/>
      <c r="L402" s="1"/>
      <c r="M402" s="87"/>
      <c r="N402" s="87"/>
      <c r="O402" s="87"/>
      <c r="P402" s="87"/>
      <c r="Q402" s="1"/>
      <c r="R402" s="1"/>
      <c r="S402" s="78"/>
      <c r="T402" s="78"/>
      <c r="U402" s="78"/>
      <c r="V402" s="78"/>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row>
    <row r="403" spans="1:54" s="55" customFormat="1" ht="12.75" x14ac:dyDescent="0.2">
      <c r="A403" s="51"/>
      <c r="B403" s="52"/>
      <c r="G403" s="1"/>
      <c r="H403" s="1"/>
      <c r="I403" s="1"/>
      <c r="J403" s="1"/>
      <c r="K403" s="1"/>
      <c r="L403" s="1"/>
      <c r="M403" s="87"/>
      <c r="N403" s="87"/>
      <c r="O403" s="87"/>
      <c r="P403" s="87"/>
      <c r="Q403" s="1"/>
      <c r="R403" s="1"/>
      <c r="S403" s="78"/>
      <c r="T403" s="78"/>
      <c r="U403" s="78"/>
      <c r="V403" s="78"/>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row>
    <row r="404" spans="1:54" s="55" customFormat="1" ht="12.75" x14ac:dyDescent="0.2">
      <c r="A404" s="51"/>
      <c r="B404" s="52"/>
      <c r="G404" s="1"/>
      <c r="H404" s="1"/>
      <c r="I404" s="1"/>
      <c r="J404" s="1"/>
      <c r="K404" s="1"/>
      <c r="L404" s="1"/>
      <c r="M404" s="87"/>
      <c r="N404" s="87"/>
      <c r="O404" s="87"/>
      <c r="P404" s="87"/>
      <c r="Q404" s="1"/>
      <c r="R404" s="1"/>
      <c r="S404" s="78"/>
      <c r="T404" s="78"/>
      <c r="U404" s="78"/>
      <c r="V404" s="78"/>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row>
    <row r="405" spans="1:54" s="55" customFormat="1" ht="12.75" x14ac:dyDescent="0.2">
      <c r="A405" s="51"/>
      <c r="B405" s="52"/>
      <c r="G405" s="1"/>
      <c r="H405" s="1"/>
      <c r="I405" s="1"/>
      <c r="J405" s="1"/>
      <c r="K405" s="1"/>
      <c r="L405" s="1"/>
      <c r="M405" s="87"/>
      <c r="N405" s="87"/>
      <c r="O405" s="87"/>
      <c r="P405" s="87"/>
      <c r="Q405" s="1"/>
      <c r="R405" s="1"/>
      <c r="S405" s="78"/>
      <c r="T405" s="78"/>
      <c r="U405" s="78"/>
      <c r="V405" s="78"/>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row>
    <row r="406" spans="1:54" s="55" customFormat="1" ht="12.75" x14ac:dyDescent="0.2">
      <c r="A406" s="51"/>
      <c r="B406" s="52"/>
      <c r="G406" s="1"/>
      <c r="H406" s="1"/>
      <c r="I406" s="1"/>
      <c r="J406" s="1"/>
      <c r="K406" s="1"/>
      <c r="L406" s="1"/>
      <c r="M406" s="87"/>
      <c r="N406" s="87"/>
      <c r="O406" s="87"/>
      <c r="P406" s="87"/>
      <c r="Q406" s="1"/>
      <c r="R406" s="1"/>
      <c r="S406" s="78"/>
      <c r="T406" s="78"/>
      <c r="U406" s="78"/>
      <c r="V406" s="78"/>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row>
    <row r="407" spans="1:54" s="55" customFormat="1" ht="12.75" x14ac:dyDescent="0.2">
      <c r="A407" s="51"/>
      <c r="B407" s="52"/>
      <c r="G407" s="1"/>
      <c r="H407" s="1"/>
      <c r="I407" s="1"/>
      <c r="J407" s="1"/>
      <c r="K407" s="1"/>
      <c r="L407" s="1"/>
      <c r="M407" s="87"/>
      <c r="N407" s="87"/>
      <c r="O407" s="87"/>
      <c r="P407" s="87"/>
      <c r="Q407" s="1"/>
      <c r="R407" s="1"/>
      <c r="S407" s="78"/>
      <c r="T407" s="78"/>
      <c r="U407" s="78"/>
      <c r="V407" s="78"/>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row>
    <row r="408" spans="1:54" s="55" customFormat="1" ht="12.75" x14ac:dyDescent="0.2">
      <c r="A408" s="51"/>
      <c r="B408" s="52"/>
      <c r="G408" s="1"/>
      <c r="H408" s="1"/>
      <c r="I408" s="1"/>
      <c r="J408" s="1"/>
      <c r="K408" s="1"/>
      <c r="L408" s="1"/>
      <c r="M408" s="87"/>
      <c r="N408" s="87"/>
      <c r="O408" s="87"/>
      <c r="P408" s="87"/>
      <c r="Q408" s="1"/>
      <c r="R408" s="1"/>
      <c r="S408" s="78"/>
      <c r="T408" s="78"/>
      <c r="U408" s="78"/>
      <c r="V408" s="78"/>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row>
    <row r="409" spans="1:54" s="55" customFormat="1" ht="12.75" x14ac:dyDescent="0.2">
      <c r="A409" s="51"/>
      <c r="B409" s="52"/>
      <c r="G409" s="1"/>
      <c r="H409" s="1"/>
      <c r="I409" s="1"/>
      <c r="J409" s="1"/>
      <c r="K409" s="1"/>
      <c r="L409" s="1"/>
      <c r="M409" s="87"/>
      <c r="N409" s="87"/>
      <c r="O409" s="87"/>
      <c r="P409" s="87"/>
      <c r="Q409" s="1"/>
      <c r="R409" s="1"/>
      <c r="S409" s="78"/>
      <c r="T409" s="78"/>
      <c r="U409" s="78"/>
      <c r="V409" s="78"/>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row>
    <row r="410" spans="1:54" s="55" customFormat="1" ht="12.75" x14ac:dyDescent="0.2">
      <c r="A410" s="51"/>
      <c r="B410" s="52"/>
      <c r="G410" s="1"/>
      <c r="H410" s="1"/>
      <c r="I410" s="1"/>
      <c r="J410" s="1"/>
      <c r="K410" s="1"/>
      <c r="L410" s="1"/>
      <c r="M410" s="87"/>
      <c r="N410" s="87"/>
      <c r="O410" s="87"/>
      <c r="P410" s="87"/>
      <c r="Q410" s="1"/>
      <c r="R410" s="1"/>
      <c r="S410" s="78"/>
      <c r="T410" s="78"/>
      <c r="U410" s="78"/>
      <c r="V410" s="78"/>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row>
    <row r="411" spans="1:54" s="55" customFormat="1" ht="12.75" x14ac:dyDescent="0.2">
      <c r="A411" s="51"/>
      <c r="B411" s="52"/>
      <c r="G411" s="1"/>
      <c r="H411" s="1"/>
      <c r="I411" s="1"/>
      <c r="J411" s="1"/>
      <c r="K411" s="1"/>
      <c r="L411" s="1"/>
      <c r="M411" s="87"/>
      <c r="N411" s="87"/>
      <c r="O411" s="87"/>
      <c r="P411" s="87"/>
      <c r="Q411" s="1"/>
      <c r="R411" s="1"/>
      <c r="S411" s="78"/>
      <c r="T411" s="78"/>
      <c r="U411" s="78"/>
      <c r="V411" s="78"/>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row>
    <row r="412" spans="1:54" s="55" customFormat="1" ht="12.75" x14ac:dyDescent="0.2">
      <c r="A412" s="51"/>
      <c r="B412" s="52"/>
      <c r="G412" s="1"/>
      <c r="H412" s="1"/>
      <c r="I412" s="1"/>
      <c r="J412" s="1"/>
      <c r="K412" s="1"/>
      <c r="L412" s="1"/>
      <c r="M412" s="87"/>
      <c r="N412" s="87"/>
      <c r="O412" s="87"/>
      <c r="P412" s="87"/>
      <c r="Q412" s="1"/>
      <c r="R412" s="1"/>
      <c r="S412" s="78"/>
      <c r="T412" s="78"/>
      <c r="U412" s="78"/>
      <c r="V412" s="78"/>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row>
    <row r="413" spans="1:54" s="55" customFormat="1" ht="12.75" x14ac:dyDescent="0.2">
      <c r="A413" s="51"/>
      <c r="B413" s="52"/>
      <c r="G413" s="1"/>
      <c r="H413" s="1"/>
      <c r="I413" s="1"/>
      <c r="J413" s="1"/>
      <c r="K413" s="1"/>
      <c r="L413" s="1"/>
      <c r="M413" s="87"/>
      <c r="N413" s="87"/>
      <c r="O413" s="87"/>
      <c r="P413" s="87"/>
      <c r="Q413" s="1"/>
      <c r="R413" s="1"/>
      <c r="S413" s="78"/>
      <c r="T413" s="78"/>
      <c r="U413" s="78"/>
      <c r="V413" s="78"/>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row>
    <row r="414" spans="1:54" s="55" customFormat="1" ht="12.75" x14ac:dyDescent="0.2">
      <c r="A414" s="51"/>
      <c r="B414" s="52"/>
      <c r="G414" s="1"/>
      <c r="H414" s="1"/>
      <c r="I414" s="1"/>
      <c r="J414" s="1"/>
      <c r="K414" s="1"/>
      <c r="L414" s="1"/>
      <c r="M414" s="87"/>
      <c r="N414" s="87"/>
      <c r="O414" s="87"/>
      <c r="P414" s="87"/>
      <c r="Q414" s="1"/>
      <c r="R414" s="1"/>
      <c r="S414" s="78"/>
      <c r="T414" s="78"/>
      <c r="U414" s="78"/>
      <c r="V414" s="78"/>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row>
    <row r="415" spans="1:54" s="55" customFormat="1" ht="12.75" x14ac:dyDescent="0.2">
      <c r="A415" s="51"/>
      <c r="B415" s="52"/>
      <c r="G415" s="1"/>
      <c r="H415" s="1"/>
      <c r="I415" s="1"/>
      <c r="J415" s="1"/>
      <c r="K415" s="1"/>
      <c r="L415" s="1"/>
      <c r="M415" s="87"/>
      <c r="N415" s="87"/>
      <c r="O415" s="87"/>
      <c r="P415" s="87"/>
      <c r="Q415" s="1"/>
      <c r="R415" s="1"/>
      <c r="S415" s="78"/>
      <c r="T415" s="78"/>
      <c r="U415" s="78"/>
      <c r="V415" s="78"/>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row>
    <row r="416" spans="1:54" s="55" customFormat="1" ht="12.75" x14ac:dyDescent="0.2">
      <c r="A416" s="51"/>
      <c r="B416" s="52"/>
      <c r="G416" s="1"/>
      <c r="H416" s="1"/>
      <c r="I416" s="1"/>
      <c r="J416" s="1"/>
      <c r="K416" s="1"/>
      <c r="L416" s="1"/>
      <c r="M416" s="87"/>
      <c r="N416" s="87"/>
      <c r="O416" s="87"/>
      <c r="P416" s="87"/>
      <c r="Q416" s="1"/>
      <c r="R416" s="1"/>
      <c r="S416" s="78"/>
      <c r="T416" s="78"/>
      <c r="U416" s="78"/>
      <c r="V416" s="78"/>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row>
    <row r="417" spans="1:54" s="55" customFormat="1" ht="12.75" x14ac:dyDescent="0.2">
      <c r="A417" s="51"/>
      <c r="B417" s="52"/>
      <c r="G417" s="1"/>
      <c r="H417" s="1"/>
      <c r="I417" s="1"/>
      <c r="J417" s="1"/>
      <c r="K417" s="1"/>
      <c r="L417" s="1"/>
      <c r="M417" s="87"/>
      <c r="N417" s="87"/>
      <c r="O417" s="87"/>
      <c r="P417" s="87"/>
      <c r="Q417" s="1"/>
      <c r="R417" s="1"/>
      <c r="S417" s="78"/>
      <c r="T417" s="78"/>
      <c r="U417" s="78"/>
      <c r="V417" s="78"/>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row>
    <row r="418" spans="1:54" s="55" customFormat="1" ht="12.75" x14ac:dyDescent="0.2">
      <c r="A418" s="51"/>
      <c r="B418" s="52"/>
      <c r="G418" s="1"/>
      <c r="H418" s="1"/>
      <c r="I418" s="1"/>
      <c r="J418" s="1"/>
      <c r="K418" s="1"/>
      <c r="L418" s="1"/>
      <c r="M418" s="87"/>
      <c r="N418" s="87"/>
      <c r="O418" s="87"/>
      <c r="P418" s="87"/>
      <c r="Q418" s="1"/>
      <c r="R418" s="1"/>
      <c r="S418" s="78"/>
      <c r="T418" s="78"/>
      <c r="U418" s="78"/>
      <c r="V418" s="78"/>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row>
    <row r="419" spans="1:54" s="55" customFormat="1" ht="12.75" x14ac:dyDescent="0.2">
      <c r="A419" s="51"/>
      <c r="B419" s="52"/>
      <c r="G419" s="1"/>
      <c r="H419" s="1"/>
      <c r="I419" s="1"/>
      <c r="J419" s="1"/>
      <c r="K419" s="1"/>
      <c r="L419" s="1"/>
      <c r="M419" s="87"/>
      <c r="N419" s="87"/>
      <c r="O419" s="87"/>
      <c r="P419" s="87"/>
      <c r="Q419" s="1"/>
      <c r="R419" s="1"/>
      <c r="S419" s="78"/>
      <c r="T419" s="78"/>
      <c r="U419" s="78"/>
      <c r="V419" s="78"/>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row>
    <row r="420" spans="1:54" s="55" customFormat="1" ht="12.75" x14ac:dyDescent="0.2">
      <c r="A420" s="51"/>
      <c r="B420" s="52"/>
      <c r="G420" s="1"/>
      <c r="H420" s="1"/>
      <c r="I420" s="1"/>
      <c r="J420" s="1"/>
      <c r="K420" s="1"/>
      <c r="L420" s="1"/>
      <c r="M420" s="87"/>
      <c r="N420" s="87"/>
      <c r="O420" s="87"/>
      <c r="P420" s="87"/>
      <c r="Q420" s="1"/>
      <c r="R420" s="1"/>
      <c r="S420" s="78"/>
      <c r="T420" s="78"/>
      <c r="U420" s="78"/>
      <c r="V420" s="78"/>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row>
    <row r="421" spans="1:54" s="55" customFormat="1" ht="12.75" x14ac:dyDescent="0.2">
      <c r="A421" s="51"/>
      <c r="B421" s="52"/>
      <c r="G421" s="1"/>
      <c r="H421" s="1"/>
      <c r="I421" s="1"/>
      <c r="J421" s="1"/>
      <c r="K421" s="1"/>
      <c r="L421" s="1"/>
      <c r="M421" s="87"/>
      <c r="N421" s="87"/>
      <c r="O421" s="87"/>
      <c r="P421" s="87"/>
      <c r="Q421" s="1"/>
      <c r="R421" s="1"/>
      <c r="S421" s="78"/>
      <c r="T421" s="78"/>
      <c r="U421" s="78"/>
      <c r="V421" s="78"/>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row>
    <row r="422" spans="1:54" s="55" customFormat="1" ht="12.75" x14ac:dyDescent="0.2">
      <c r="A422" s="51"/>
      <c r="B422" s="52"/>
      <c r="G422" s="1"/>
      <c r="H422" s="1"/>
      <c r="I422" s="1"/>
      <c r="J422" s="1"/>
      <c r="K422" s="1"/>
      <c r="L422" s="1"/>
      <c r="M422" s="87"/>
      <c r="N422" s="87"/>
      <c r="O422" s="87"/>
      <c r="P422" s="87"/>
      <c r="Q422" s="1"/>
      <c r="R422" s="1"/>
      <c r="S422" s="78"/>
      <c r="T422" s="78"/>
      <c r="U422" s="78"/>
      <c r="V422" s="78"/>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row>
    <row r="423" spans="1:54" s="55" customFormat="1" ht="12.75" x14ac:dyDescent="0.2">
      <c r="A423" s="51"/>
      <c r="B423" s="52"/>
      <c r="G423" s="1"/>
      <c r="H423" s="1"/>
      <c r="I423" s="1"/>
      <c r="J423" s="1"/>
      <c r="K423" s="1"/>
      <c r="L423" s="1"/>
      <c r="M423" s="87"/>
      <c r="N423" s="87"/>
      <c r="O423" s="87"/>
      <c r="P423" s="87"/>
      <c r="Q423" s="1"/>
      <c r="R423" s="1"/>
      <c r="S423" s="78"/>
      <c r="T423" s="78"/>
      <c r="U423" s="78"/>
      <c r="V423" s="78"/>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row>
    <row r="424" spans="1:54" s="55" customFormat="1" ht="12.75" x14ac:dyDescent="0.2">
      <c r="A424" s="51"/>
      <c r="B424" s="52"/>
      <c r="G424" s="1"/>
      <c r="H424" s="1"/>
      <c r="I424" s="1"/>
      <c r="J424" s="1"/>
      <c r="K424" s="1"/>
      <c r="L424" s="1"/>
      <c r="M424" s="87"/>
      <c r="N424" s="87"/>
      <c r="O424" s="87"/>
      <c r="P424" s="87"/>
      <c r="Q424" s="1"/>
      <c r="R424" s="1"/>
      <c r="S424" s="78"/>
      <c r="T424" s="78"/>
      <c r="U424" s="78"/>
      <c r="V424" s="78"/>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row>
    <row r="425" spans="1:54" s="55" customFormat="1" ht="12.75" x14ac:dyDescent="0.2">
      <c r="A425" s="51"/>
      <c r="B425" s="52"/>
      <c r="G425" s="1"/>
      <c r="H425" s="1"/>
      <c r="I425" s="1"/>
      <c r="J425" s="1"/>
      <c r="K425" s="1"/>
      <c r="L425" s="1"/>
      <c r="M425" s="87"/>
      <c r="N425" s="87"/>
      <c r="O425" s="87"/>
      <c r="P425" s="87"/>
      <c r="Q425" s="1"/>
      <c r="R425" s="1"/>
      <c r="S425" s="78"/>
      <c r="T425" s="78"/>
      <c r="U425" s="78"/>
      <c r="V425" s="78"/>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row>
    <row r="426" spans="1:54" s="55" customFormat="1" ht="12.75" x14ac:dyDescent="0.2">
      <c r="A426" s="51"/>
      <c r="B426" s="52"/>
      <c r="G426" s="1"/>
      <c r="H426" s="1"/>
      <c r="I426" s="1"/>
      <c r="J426" s="1"/>
      <c r="K426" s="1"/>
      <c r="L426" s="1"/>
      <c r="M426" s="87"/>
      <c r="N426" s="87"/>
      <c r="O426" s="87"/>
      <c r="P426" s="87"/>
      <c r="Q426" s="1"/>
      <c r="R426" s="1"/>
      <c r="S426" s="78"/>
      <c r="T426" s="78"/>
      <c r="U426" s="78"/>
      <c r="V426" s="78"/>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row>
    <row r="427" spans="1:54" s="55" customFormat="1" ht="12.75" x14ac:dyDescent="0.2">
      <c r="A427" s="51"/>
      <c r="B427" s="52"/>
      <c r="G427" s="1"/>
      <c r="H427" s="1"/>
      <c r="I427" s="1"/>
      <c r="J427" s="1"/>
      <c r="K427" s="1"/>
      <c r="L427" s="1"/>
      <c r="M427" s="87"/>
      <c r="N427" s="87"/>
      <c r="O427" s="87"/>
      <c r="P427" s="87"/>
      <c r="Q427" s="1"/>
      <c r="R427" s="1"/>
      <c r="S427" s="78"/>
      <c r="T427" s="78"/>
      <c r="U427" s="78"/>
      <c r="V427" s="78"/>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row>
    <row r="428" spans="1:54" s="55" customFormat="1" ht="12.75" x14ac:dyDescent="0.2">
      <c r="A428" s="51"/>
      <c r="B428" s="52"/>
      <c r="G428" s="1"/>
      <c r="H428" s="1"/>
      <c r="I428" s="1"/>
      <c r="J428" s="1"/>
      <c r="K428" s="1"/>
      <c r="L428" s="1"/>
      <c r="M428" s="87"/>
      <c r="N428" s="87"/>
      <c r="O428" s="87"/>
      <c r="P428" s="87"/>
      <c r="Q428" s="1"/>
      <c r="R428" s="1"/>
      <c r="S428" s="78"/>
      <c r="T428" s="78"/>
      <c r="U428" s="78"/>
      <c r="V428" s="78"/>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row>
    <row r="429" spans="1:54" s="55" customFormat="1" ht="12.75" x14ac:dyDescent="0.2">
      <c r="A429" s="51"/>
      <c r="B429" s="52"/>
      <c r="G429" s="1"/>
      <c r="H429" s="1"/>
      <c r="I429" s="1"/>
      <c r="J429" s="1"/>
      <c r="K429" s="1"/>
      <c r="L429" s="1"/>
      <c r="M429" s="87"/>
      <c r="N429" s="87"/>
      <c r="O429" s="87"/>
      <c r="P429" s="87"/>
      <c r="Q429" s="1"/>
      <c r="R429" s="1"/>
      <c r="S429" s="78"/>
      <c r="T429" s="78"/>
      <c r="U429" s="78"/>
      <c r="V429" s="78"/>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row>
    <row r="430" spans="1:54" s="55" customFormat="1" ht="12.75" x14ac:dyDescent="0.2">
      <c r="A430" s="51"/>
      <c r="B430" s="52"/>
      <c r="G430" s="1"/>
      <c r="H430" s="1"/>
      <c r="I430" s="1"/>
      <c r="J430" s="1"/>
      <c r="K430" s="1"/>
      <c r="L430" s="1"/>
      <c r="M430" s="87"/>
      <c r="N430" s="87"/>
      <c r="O430" s="87"/>
      <c r="P430" s="87"/>
      <c r="Q430" s="1"/>
      <c r="R430" s="1"/>
      <c r="S430" s="78"/>
      <c r="T430" s="78"/>
      <c r="U430" s="78"/>
      <c r="V430" s="78"/>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s="55" customFormat="1" ht="12.75" x14ac:dyDescent="0.2">
      <c r="A431" s="51"/>
      <c r="B431" s="52"/>
      <c r="G431" s="1"/>
      <c r="H431" s="1"/>
      <c r="I431" s="1"/>
      <c r="J431" s="1"/>
      <c r="K431" s="1"/>
      <c r="L431" s="1"/>
      <c r="M431" s="87"/>
      <c r="N431" s="87"/>
      <c r="O431" s="87"/>
      <c r="P431" s="87"/>
      <c r="Q431" s="1"/>
      <c r="R431" s="1"/>
      <c r="S431" s="78"/>
      <c r="T431" s="78"/>
      <c r="U431" s="78"/>
      <c r="V431" s="78"/>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s="55" customFormat="1" ht="12.75" x14ac:dyDescent="0.2">
      <c r="A432" s="51"/>
      <c r="B432" s="52"/>
      <c r="G432" s="1"/>
      <c r="H432" s="1"/>
      <c r="I432" s="1"/>
      <c r="J432" s="1"/>
      <c r="K432" s="1"/>
      <c r="L432" s="1"/>
      <c r="M432" s="87"/>
      <c r="N432" s="87"/>
      <c r="O432" s="87"/>
      <c r="P432" s="87"/>
      <c r="Q432" s="1"/>
      <c r="R432" s="1"/>
      <c r="S432" s="78"/>
      <c r="T432" s="78"/>
      <c r="U432" s="78"/>
      <c r="V432" s="78"/>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s="55" customFormat="1" ht="12.75" x14ac:dyDescent="0.2">
      <c r="A433" s="51"/>
      <c r="B433" s="52"/>
      <c r="G433" s="1"/>
      <c r="H433" s="1"/>
      <c r="I433" s="1"/>
      <c r="J433" s="1"/>
      <c r="K433" s="1"/>
      <c r="L433" s="1"/>
      <c r="M433" s="87"/>
      <c r="N433" s="87"/>
      <c r="O433" s="87"/>
      <c r="P433" s="87"/>
      <c r="Q433" s="1"/>
      <c r="R433" s="1"/>
      <c r="S433" s="78"/>
      <c r="T433" s="78"/>
      <c r="U433" s="78"/>
      <c r="V433" s="78"/>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s="55" customFormat="1" ht="12.75" x14ac:dyDescent="0.2">
      <c r="A434" s="51"/>
      <c r="B434" s="52"/>
      <c r="G434" s="1"/>
      <c r="H434" s="1"/>
      <c r="I434" s="1"/>
      <c r="J434" s="1"/>
      <c r="K434" s="1"/>
      <c r="L434" s="1"/>
      <c r="M434" s="87"/>
      <c r="N434" s="87"/>
      <c r="O434" s="87"/>
      <c r="P434" s="87"/>
      <c r="Q434" s="1"/>
      <c r="R434" s="1"/>
      <c r="S434" s="78"/>
      <c r="T434" s="78"/>
      <c r="U434" s="78"/>
      <c r="V434" s="78"/>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s="55" customFormat="1" ht="12.75" x14ac:dyDescent="0.2">
      <c r="A435" s="51"/>
      <c r="B435" s="52"/>
      <c r="G435" s="1"/>
      <c r="H435" s="1"/>
      <c r="I435" s="1"/>
      <c r="J435" s="1"/>
      <c r="K435" s="1"/>
      <c r="L435" s="1"/>
      <c r="M435" s="87"/>
      <c r="N435" s="87"/>
      <c r="O435" s="87"/>
      <c r="P435" s="87"/>
      <c r="Q435" s="1"/>
      <c r="R435" s="1"/>
      <c r="S435" s="78"/>
      <c r="T435" s="78"/>
      <c r="U435" s="78"/>
      <c r="V435" s="78"/>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s="55" customFormat="1" ht="12.75" x14ac:dyDescent="0.2">
      <c r="A436" s="51"/>
      <c r="B436" s="52"/>
      <c r="G436" s="1"/>
      <c r="H436" s="1"/>
      <c r="I436" s="1"/>
      <c r="J436" s="1"/>
      <c r="K436" s="1"/>
      <c r="L436" s="1"/>
      <c r="M436" s="87"/>
      <c r="N436" s="87"/>
      <c r="O436" s="87"/>
      <c r="P436" s="87"/>
      <c r="Q436" s="1"/>
      <c r="R436" s="1"/>
      <c r="S436" s="78"/>
      <c r="T436" s="78"/>
      <c r="U436" s="78"/>
      <c r="V436" s="78"/>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437" spans="1:54" s="55" customFormat="1" ht="12.75" x14ac:dyDescent="0.2">
      <c r="A437" s="51"/>
      <c r="B437" s="52"/>
      <c r="G437" s="1"/>
      <c r="H437" s="1"/>
      <c r="I437" s="1"/>
      <c r="J437" s="1"/>
      <c r="K437" s="1"/>
      <c r="L437" s="1"/>
      <c r="M437" s="87"/>
      <c r="N437" s="87"/>
      <c r="O437" s="87"/>
      <c r="P437" s="87"/>
      <c r="Q437" s="1"/>
      <c r="R437" s="1"/>
      <c r="S437" s="78"/>
      <c r="T437" s="78"/>
      <c r="U437" s="78"/>
      <c r="V437" s="78"/>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row>
    <row r="438" spans="1:54" s="55" customFormat="1" ht="12.75" x14ac:dyDescent="0.2">
      <c r="A438" s="51"/>
      <c r="B438" s="52"/>
      <c r="G438" s="1"/>
      <c r="H438" s="1"/>
      <c r="I438" s="1"/>
      <c r="J438" s="1"/>
      <c r="K438" s="1"/>
      <c r="L438" s="1"/>
      <c r="M438" s="87"/>
      <c r="N438" s="87"/>
      <c r="O438" s="87"/>
      <c r="P438" s="87"/>
      <c r="Q438" s="1"/>
      <c r="R438" s="1"/>
      <c r="S438" s="78"/>
      <c r="T438" s="78"/>
      <c r="U438" s="78"/>
      <c r="V438" s="78"/>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row>
    <row r="439" spans="1:54" s="55" customFormat="1" ht="12.75" x14ac:dyDescent="0.2">
      <c r="A439" s="51"/>
      <c r="B439" s="52"/>
      <c r="G439" s="1"/>
      <c r="H439" s="1"/>
      <c r="I439" s="1"/>
      <c r="J439" s="1"/>
      <c r="K439" s="1"/>
      <c r="L439" s="1"/>
      <c r="M439" s="87"/>
      <c r="N439" s="87"/>
      <c r="O439" s="87"/>
      <c r="P439" s="87"/>
      <c r="Q439" s="1"/>
      <c r="R439" s="1"/>
      <c r="S439" s="78"/>
      <c r="T439" s="78"/>
      <c r="U439" s="78"/>
      <c r="V439" s="78"/>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row>
    <row r="440" spans="1:54" s="55" customFormat="1" ht="12.75" x14ac:dyDescent="0.2">
      <c r="A440" s="51"/>
      <c r="B440" s="52"/>
      <c r="G440" s="1"/>
      <c r="H440" s="1"/>
      <c r="I440" s="1"/>
      <c r="J440" s="1"/>
      <c r="K440" s="1"/>
      <c r="L440" s="1"/>
      <c r="M440" s="87"/>
      <c r="N440" s="87"/>
      <c r="O440" s="87"/>
      <c r="P440" s="87"/>
      <c r="Q440" s="1"/>
      <c r="R440" s="1"/>
      <c r="S440" s="78"/>
      <c r="T440" s="78"/>
      <c r="U440" s="78"/>
      <c r="V440" s="78"/>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row>
    <row r="441" spans="1:54" s="55" customFormat="1" ht="12.75" x14ac:dyDescent="0.2">
      <c r="A441" s="51"/>
      <c r="B441" s="52"/>
      <c r="G441" s="1"/>
      <c r="H441" s="1"/>
      <c r="I441" s="1"/>
      <c r="J441" s="1"/>
      <c r="K441" s="1"/>
      <c r="L441" s="1"/>
      <c r="M441" s="87"/>
      <c r="N441" s="87"/>
      <c r="O441" s="87"/>
      <c r="P441" s="87"/>
      <c r="Q441" s="1"/>
      <c r="R441" s="1"/>
      <c r="S441" s="78"/>
      <c r="T441" s="78"/>
      <c r="U441" s="78"/>
      <c r="V441" s="78"/>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row>
    <row r="442" spans="1:54" s="55" customFormat="1" ht="12.75" x14ac:dyDescent="0.2">
      <c r="A442" s="51"/>
      <c r="B442" s="52"/>
      <c r="G442" s="1"/>
      <c r="H442" s="1"/>
      <c r="I442" s="1"/>
      <c r="J442" s="1"/>
      <c r="K442" s="1"/>
      <c r="L442" s="1"/>
      <c r="M442" s="87"/>
      <c r="N442" s="87"/>
      <c r="O442" s="87"/>
      <c r="P442" s="87"/>
      <c r="Q442" s="1"/>
      <c r="R442" s="1"/>
      <c r="S442" s="78"/>
      <c r="T442" s="78"/>
      <c r="U442" s="78"/>
      <c r="V442" s="78"/>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row>
    <row r="443" spans="1:54" s="55" customFormat="1" ht="12.75" x14ac:dyDescent="0.2">
      <c r="A443" s="51"/>
      <c r="B443" s="52"/>
      <c r="G443" s="1"/>
      <c r="H443" s="1"/>
      <c r="I443" s="1"/>
      <c r="J443" s="1"/>
      <c r="K443" s="1"/>
      <c r="L443" s="1"/>
      <c r="M443" s="87"/>
      <c r="N443" s="87"/>
      <c r="O443" s="87"/>
      <c r="P443" s="87"/>
      <c r="Q443" s="1"/>
      <c r="R443" s="1"/>
      <c r="S443" s="78"/>
      <c r="T443" s="78"/>
      <c r="U443" s="78"/>
      <c r="V443" s="78"/>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row>
    <row r="444" spans="1:54" s="55" customFormat="1" ht="12.75" x14ac:dyDescent="0.2">
      <c r="A444" s="51"/>
      <c r="B444" s="52"/>
      <c r="G444" s="1"/>
      <c r="H444" s="1"/>
      <c r="I444" s="1"/>
      <c r="J444" s="1"/>
      <c r="K444" s="1"/>
      <c r="L444" s="1"/>
      <c r="M444" s="87"/>
      <c r="N444" s="87"/>
      <c r="O444" s="87"/>
      <c r="P444" s="87"/>
      <c r="Q444" s="1"/>
      <c r="R444" s="1"/>
      <c r="S444" s="78"/>
      <c r="T444" s="78"/>
      <c r="U444" s="78"/>
      <c r="V444" s="78"/>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row>
    <row r="445" spans="1:54" s="55" customFormat="1" ht="12.75" x14ac:dyDescent="0.2">
      <c r="A445" s="51"/>
      <c r="B445" s="52"/>
      <c r="G445" s="1"/>
      <c r="H445" s="1"/>
      <c r="I445" s="1"/>
      <c r="J445" s="1"/>
      <c r="K445" s="1"/>
      <c r="L445" s="1"/>
      <c r="M445" s="87"/>
      <c r="N445" s="87"/>
      <c r="O445" s="87"/>
      <c r="P445" s="87"/>
      <c r="Q445" s="1"/>
      <c r="R445" s="1"/>
      <c r="S445" s="78"/>
      <c r="T445" s="78"/>
      <c r="U445" s="78"/>
      <c r="V445" s="78"/>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row>
    <row r="446" spans="1:54" s="55" customFormat="1" ht="12.75" x14ac:dyDescent="0.2">
      <c r="A446" s="51"/>
      <c r="B446" s="52"/>
      <c r="G446" s="1"/>
      <c r="H446" s="1"/>
      <c r="I446" s="1"/>
      <c r="J446" s="1"/>
      <c r="K446" s="1"/>
      <c r="L446" s="1"/>
      <c r="M446" s="87"/>
      <c r="N446" s="87"/>
      <c r="O446" s="87"/>
      <c r="P446" s="87"/>
      <c r="Q446" s="1"/>
      <c r="R446" s="1"/>
      <c r="S446" s="78"/>
      <c r="T446" s="78"/>
      <c r="U446" s="78"/>
      <c r="V446" s="78"/>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row>
    <row r="447" spans="1:54" s="55" customFormat="1" ht="12.75" x14ac:dyDescent="0.2">
      <c r="A447" s="51"/>
      <c r="B447" s="52"/>
      <c r="G447" s="1"/>
      <c r="H447" s="1"/>
      <c r="I447" s="1"/>
      <c r="J447" s="1"/>
      <c r="K447" s="1"/>
      <c r="L447" s="1"/>
      <c r="M447" s="87"/>
      <c r="N447" s="87"/>
      <c r="O447" s="87"/>
      <c r="P447" s="87"/>
      <c r="Q447" s="1"/>
      <c r="R447" s="1"/>
      <c r="S447" s="78"/>
      <c r="T447" s="78"/>
      <c r="U447" s="78"/>
      <c r="V447" s="78"/>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row>
    <row r="448" spans="1:54" s="55" customFormat="1" ht="12.75" x14ac:dyDescent="0.2">
      <c r="A448" s="51"/>
      <c r="B448" s="52"/>
      <c r="G448" s="1"/>
      <c r="H448" s="1"/>
      <c r="I448" s="1"/>
      <c r="J448" s="1"/>
      <c r="K448" s="1"/>
      <c r="L448" s="1"/>
      <c r="M448" s="87"/>
      <c r="N448" s="87"/>
      <c r="O448" s="87"/>
      <c r="P448" s="87"/>
      <c r="Q448" s="1"/>
      <c r="R448" s="1"/>
      <c r="S448" s="78"/>
      <c r="T448" s="78"/>
      <c r="U448" s="78"/>
      <c r="V448" s="78"/>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row>
    <row r="449" spans="1:54" s="55" customFormat="1" ht="12.75" x14ac:dyDescent="0.2">
      <c r="A449" s="51"/>
      <c r="B449" s="52"/>
      <c r="G449" s="1"/>
      <c r="H449" s="1"/>
      <c r="I449" s="1"/>
      <c r="J449" s="1"/>
      <c r="K449" s="1"/>
      <c r="L449" s="1"/>
      <c r="M449" s="87"/>
      <c r="N449" s="87"/>
      <c r="O449" s="87"/>
      <c r="P449" s="87"/>
      <c r="Q449" s="1"/>
      <c r="R449" s="1"/>
      <c r="S449" s="78"/>
      <c r="T449" s="78"/>
      <c r="U449" s="78"/>
      <c r="V449" s="78"/>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row>
    <row r="450" spans="1:54" s="55" customFormat="1" ht="12.75" x14ac:dyDescent="0.2">
      <c r="A450" s="51"/>
      <c r="B450" s="52"/>
      <c r="G450" s="1"/>
      <c r="H450" s="1"/>
      <c r="I450" s="1"/>
      <c r="J450" s="1"/>
      <c r="K450" s="1"/>
      <c r="L450" s="1"/>
      <c r="M450" s="87"/>
      <c r="N450" s="87"/>
      <c r="O450" s="87"/>
      <c r="P450" s="87"/>
      <c r="Q450" s="1"/>
      <c r="R450" s="1"/>
      <c r="S450" s="78"/>
      <c r="T450" s="78"/>
      <c r="U450" s="78"/>
      <c r="V450" s="78"/>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row>
    <row r="451" spans="1:54" s="55" customFormat="1" ht="12.75" x14ac:dyDescent="0.2">
      <c r="A451" s="51"/>
      <c r="B451" s="52"/>
      <c r="G451" s="1"/>
      <c r="H451" s="1"/>
      <c r="I451" s="1"/>
      <c r="J451" s="1"/>
      <c r="K451" s="1"/>
      <c r="L451" s="1"/>
      <c r="M451" s="87"/>
      <c r="N451" s="87"/>
      <c r="O451" s="87"/>
      <c r="P451" s="87"/>
      <c r="Q451" s="1"/>
      <c r="R451" s="1"/>
      <c r="S451" s="78"/>
      <c r="T451" s="78"/>
      <c r="U451" s="78"/>
      <c r="V451" s="78"/>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row>
    <row r="452" spans="1:54" s="55" customFormat="1" ht="12.75" x14ac:dyDescent="0.2">
      <c r="A452" s="51"/>
      <c r="B452" s="52"/>
      <c r="G452" s="1"/>
      <c r="H452" s="1"/>
      <c r="I452" s="1"/>
      <c r="J452" s="1"/>
      <c r="K452" s="1"/>
      <c r="L452" s="1"/>
      <c r="M452" s="87"/>
      <c r="N452" s="87"/>
      <c r="O452" s="87"/>
      <c r="P452" s="87"/>
      <c r="Q452" s="1"/>
      <c r="R452" s="1"/>
      <c r="S452" s="78"/>
      <c r="T452" s="78"/>
      <c r="U452" s="78"/>
      <c r="V452" s="78"/>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row>
    <row r="453" spans="1:54" s="55" customFormat="1" ht="12.75" x14ac:dyDescent="0.2">
      <c r="A453" s="51"/>
      <c r="B453" s="52"/>
      <c r="G453" s="1"/>
      <c r="H453" s="1"/>
      <c r="I453" s="1"/>
      <c r="J453" s="1"/>
      <c r="K453" s="1"/>
      <c r="L453" s="1"/>
      <c r="M453" s="87"/>
      <c r="N453" s="87"/>
      <c r="O453" s="87"/>
      <c r="P453" s="87"/>
      <c r="Q453" s="1"/>
      <c r="R453" s="1"/>
      <c r="S453" s="78"/>
      <c r="T453" s="78"/>
      <c r="U453" s="78"/>
      <c r="V453" s="78"/>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row>
    <row r="454" spans="1:54" s="55" customFormat="1" ht="12.75" x14ac:dyDescent="0.2">
      <c r="A454" s="51"/>
      <c r="B454" s="52"/>
      <c r="G454" s="1"/>
      <c r="H454" s="1"/>
      <c r="I454" s="1"/>
      <c r="J454" s="1"/>
      <c r="K454" s="1"/>
      <c r="L454" s="1"/>
      <c r="M454" s="87"/>
      <c r="N454" s="87"/>
      <c r="O454" s="87"/>
      <c r="P454" s="87"/>
      <c r="Q454" s="1"/>
      <c r="R454" s="1"/>
      <c r="S454" s="78"/>
      <c r="T454" s="78"/>
      <c r="U454" s="78"/>
      <c r="V454" s="78"/>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row>
    <row r="455" spans="1:54" s="55" customFormat="1" ht="12.75" x14ac:dyDescent="0.2">
      <c r="A455" s="51"/>
      <c r="B455" s="52"/>
      <c r="G455" s="1"/>
      <c r="H455" s="1"/>
      <c r="I455" s="1"/>
      <c r="J455" s="1"/>
      <c r="K455" s="1"/>
      <c r="L455" s="1"/>
      <c r="M455" s="87"/>
      <c r="N455" s="87"/>
      <c r="O455" s="87"/>
      <c r="P455" s="87"/>
      <c r="Q455" s="1"/>
      <c r="R455" s="1"/>
      <c r="S455" s="78"/>
      <c r="T455" s="78"/>
      <c r="U455" s="78"/>
      <c r="V455" s="78"/>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row>
    <row r="456" spans="1:54" s="55" customFormat="1" ht="12.75" x14ac:dyDescent="0.2">
      <c r="A456" s="51"/>
      <c r="B456" s="52"/>
      <c r="G456" s="1"/>
      <c r="H456" s="1"/>
      <c r="I456" s="1"/>
      <c r="J456" s="1"/>
      <c r="K456" s="1"/>
      <c r="L456" s="1"/>
      <c r="M456" s="87"/>
      <c r="N456" s="87"/>
      <c r="O456" s="87"/>
      <c r="P456" s="87"/>
      <c r="Q456" s="1"/>
      <c r="R456" s="1"/>
      <c r="S456" s="78"/>
      <c r="T456" s="78"/>
      <c r="U456" s="78"/>
      <c r="V456" s="78"/>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row>
    <row r="457" spans="1:54" s="55" customFormat="1" ht="12.75" x14ac:dyDescent="0.2">
      <c r="A457" s="51"/>
      <c r="B457" s="52"/>
      <c r="G457" s="1"/>
      <c r="H457" s="1"/>
      <c r="I457" s="1"/>
      <c r="J457" s="1"/>
      <c r="K457" s="1"/>
      <c r="L457" s="1"/>
      <c r="M457" s="87"/>
      <c r="N457" s="87"/>
      <c r="O457" s="87"/>
      <c r="P457" s="87"/>
      <c r="Q457" s="1"/>
      <c r="R457" s="1"/>
      <c r="S457" s="78"/>
      <c r="T457" s="78"/>
      <c r="U457" s="78"/>
      <c r="V457" s="78"/>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row>
    <row r="458" spans="1:54" s="55" customFormat="1" ht="12.75" x14ac:dyDescent="0.2">
      <c r="A458" s="51"/>
      <c r="B458" s="52"/>
      <c r="G458" s="1"/>
      <c r="H458" s="1"/>
      <c r="I458" s="1"/>
      <c r="J458" s="1"/>
      <c r="K458" s="1"/>
      <c r="L458" s="1"/>
      <c r="M458" s="87"/>
      <c r="N458" s="87"/>
      <c r="O458" s="87"/>
      <c r="P458" s="87"/>
      <c r="Q458" s="1"/>
      <c r="R458" s="1"/>
      <c r="S458" s="78"/>
      <c r="T458" s="78"/>
      <c r="U458" s="78"/>
      <c r="V458" s="78"/>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row>
    <row r="459" spans="1:54" s="55" customFormat="1" ht="12.75" x14ac:dyDescent="0.2">
      <c r="A459" s="51"/>
      <c r="B459" s="52"/>
      <c r="G459" s="1"/>
      <c r="H459" s="1"/>
      <c r="I459" s="1"/>
      <c r="J459" s="1"/>
      <c r="K459" s="1"/>
      <c r="L459" s="1"/>
      <c r="M459" s="87"/>
      <c r="N459" s="87"/>
      <c r="O459" s="87"/>
      <c r="P459" s="87"/>
      <c r="Q459" s="1"/>
      <c r="R459" s="1"/>
      <c r="S459" s="78"/>
      <c r="T459" s="78"/>
      <c r="U459" s="78"/>
      <c r="V459" s="78"/>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row>
    <row r="460" spans="1:54" s="55" customFormat="1" ht="12.75" x14ac:dyDescent="0.2">
      <c r="A460" s="51"/>
      <c r="B460" s="52"/>
      <c r="G460" s="1"/>
      <c r="H460" s="1"/>
      <c r="I460" s="1"/>
      <c r="J460" s="1"/>
      <c r="K460" s="1"/>
      <c r="L460" s="1"/>
      <c r="M460" s="87"/>
      <c r="N460" s="87"/>
      <c r="O460" s="87"/>
      <c r="P460" s="87"/>
      <c r="Q460" s="1"/>
      <c r="R460" s="1"/>
      <c r="S460" s="78"/>
      <c r="T460" s="78"/>
      <c r="U460" s="78"/>
      <c r="V460" s="78"/>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row>
    <row r="461" spans="1:54" s="55" customFormat="1" ht="12.75" x14ac:dyDescent="0.2">
      <c r="A461" s="51"/>
      <c r="B461" s="52"/>
      <c r="G461" s="1"/>
      <c r="H461" s="1"/>
      <c r="I461" s="1"/>
      <c r="J461" s="1"/>
      <c r="K461" s="1"/>
      <c r="L461" s="1"/>
      <c r="M461" s="87"/>
      <c r="N461" s="87"/>
      <c r="O461" s="87"/>
      <c r="P461" s="87"/>
      <c r="Q461" s="1"/>
      <c r="R461" s="1"/>
      <c r="S461" s="78"/>
      <c r="T461" s="78"/>
      <c r="U461" s="78"/>
      <c r="V461" s="78"/>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row>
    <row r="462" spans="1:54" s="55" customFormat="1" ht="12.75" x14ac:dyDescent="0.2">
      <c r="A462" s="51"/>
      <c r="B462" s="52"/>
      <c r="G462" s="1"/>
      <c r="H462" s="1"/>
      <c r="I462" s="1"/>
      <c r="J462" s="1"/>
      <c r="K462" s="1"/>
      <c r="L462" s="1"/>
      <c r="M462" s="87"/>
      <c r="N462" s="87"/>
      <c r="O462" s="87"/>
      <c r="P462" s="87"/>
      <c r="Q462" s="1"/>
      <c r="R462" s="1"/>
      <c r="S462" s="78"/>
      <c r="T462" s="78"/>
      <c r="U462" s="78"/>
      <c r="V462" s="78"/>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row>
    <row r="463" spans="1:54" s="55" customFormat="1" ht="12.75" x14ac:dyDescent="0.2">
      <c r="A463" s="51"/>
      <c r="B463" s="52"/>
      <c r="G463" s="1"/>
      <c r="H463" s="1"/>
      <c r="I463" s="1"/>
      <c r="J463" s="1"/>
      <c r="K463" s="1"/>
      <c r="L463" s="1"/>
      <c r="M463" s="87"/>
      <c r="N463" s="87"/>
      <c r="O463" s="87"/>
      <c r="P463" s="87"/>
      <c r="Q463" s="1"/>
      <c r="R463" s="1"/>
      <c r="S463" s="78"/>
      <c r="T463" s="78"/>
      <c r="U463" s="78"/>
      <c r="V463" s="78"/>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row>
    <row r="464" spans="1:54" s="55" customFormat="1" ht="12.75" x14ac:dyDescent="0.2">
      <c r="A464" s="51"/>
      <c r="B464" s="52"/>
      <c r="G464" s="1"/>
      <c r="H464" s="1"/>
      <c r="I464" s="1"/>
      <c r="J464" s="1"/>
      <c r="K464" s="1"/>
      <c r="L464" s="1"/>
      <c r="M464" s="87"/>
      <c r="N464" s="87"/>
      <c r="O464" s="87"/>
      <c r="P464" s="87"/>
      <c r="Q464" s="1"/>
      <c r="R464" s="1"/>
      <c r="S464" s="78"/>
      <c r="T464" s="78"/>
      <c r="U464" s="78"/>
      <c r="V464" s="78"/>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row>
    <row r="465" spans="1:54" s="55" customFormat="1" ht="12.75" x14ac:dyDescent="0.2">
      <c r="A465" s="51"/>
      <c r="B465" s="52"/>
      <c r="G465" s="1"/>
      <c r="H465" s="1"/>
      <c r="I465" s="1"/>
      <c r="J465" s="1"/>
      <c r="K465" s="1"/>
      <c r="L465" s="1"/>
      <c r="M465" s="87"/>
      <c r="N465" s="87"/>
      <c r="O465" s="87"/>
      <c r="P465" s="87"/>
      <c r="Q465" s="1"/>
      <c r="R465" s="1"/>
      <c r="S465" s="78"/>
      <c r="T465" s="78"/>
      <c r="U465" s="78"/>
      <c r="V465" s="78"/>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row>
    <row r="466" spans="1:54" s="55" customFormat="1" ht="12.75" x14ac:dyDescent="0.2">
      <c r="A466" s="51"/>
      <c r="B466" s="52"/>
      <c r="G466" s="1"/>
      <c r="H466" s="1"/>
      <c r="I466" s="1"/>
      <c r="J466" s="1"/>
      <c r="K466" s="1"/>
      <c r="L466" s="1"/>
      <c r="M466" s="87"/>
      <c r="N466" s="87"/>
      <c r="O466" s="87"/>
      <c r="P466" s="87"/>
      <c r="Q466" s="1"/>
      <c r="R466" s="1"/>
      <c r="S466" s="78"/>
      <c r="T466" s="78"/>
      <c r="U466" s="78"/>
      <c r="V466" s="78"/>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row>
    <row r="467" spans="1:54" s="55" customFormat="1" ht="12.75" x14ac:dyDescent="0.2">
      <c r="A467" s="51"/>
      <c r="B467" s="52"/>
      <c r="G467" s="1"/>
      <c r="H467" s="1"/>
      <c r="I467" s="1"/>
      <c r="J467" s="1"/>
      <c r="K467" s="1"/>
      <c r="L467" s="1"/>
      <c r="M467" s="87"/>
      <c r="N467" s="87"/>
      <c r="O467" s="87"/>
      <c r="P467" s="87"/>
      <c r="Q467" s="1"/>
      <c r="R467" s="1"/>
      <c r="S467" s="78"/>
      <c r="T467" s="78"/>
      <c r="U467" s="78"/>
      <c r="V467" s="78"/>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row>
    <row r="468" spans="1:54" s="55" customFormat="1" ht="12.75" x14ac:dyDescent="0.2">
      <c r="A468" s="51"/>
      <c r="B468" s="52"/>
      <c r="G468" s="1"/>
      <c r="H468" s="1"/>
      <c r="I468" s="1"/>
      <c r="J468" s="1"/>
      <c r="K468" s="1"/>
      <c r="L468" s="1"/>
      <c r="M468" s="87"/>
      <c r="N468" s="87"/>
      <c r="O468" s="87"/>
      <c r="P468" s="87"/>
      <c r="Q468" s="1"/>
      <c r="R468" s="1"/>
      <c r="S468" s="78"/>
      <c r="T468" s="78"/>
      <c r="U468" s="78"/>
      <c r="V468" s="78"/>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row>
    <row r="469" spans="1:54" s="55" customFormat="1" ht="12.75" x14ac:dyDescent="0.2">
      <c r="A469" s="51"/>
      <c r="B469" s="52"/>
      <c r="G469" s="1"/>
      <c r="H469" s="1"/>
      <c r="I469" s="1"/>
      <c r="J469" s="1"/>
      <c r="K469" s="1"/>
      <c r="L469" s="1"/>
      <c r="M469" s="87"/>
      <c r="N469" s="87"/>
      <c r="O469" s="87"/>
      <c r="P469" s="87"/>
      <c r="Q469" s="1"/>
      <c r="R469" s="1"/>
      <c r="S469" s="78"/>
      <c r="T469" s="78"/>
      <c r="U469" s="78"/>
      <c r="V469" s="78"/>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row>
    <row r="470" spans="1:54" s="55" customFormat="1" ht="12.75" x14ac:dyDescent="0.2">
      <c r="A470" s="51"/>
      <c r="B470" s="52"/>
      <c r="G470" s="1"/>
      <c r="H470" s="1"/>
      <c r="I470" s="1"/>
      <c r="J470" s="1"/>
      <c r="K470" s="1"/>
      <c r="L470" s="1"/>
      <c r="M470" s="87"/>
      <c r="N470" s="87"/>
      <c r="O470" s="87"/>
      <c r="P470" s="87"/>
      <c r="Q470" s="1"/>
      <c r="R470" s="1"/>
      <c r="S470" s="78"/>
      <c r="T470" s="78"/>
      <c r="U470" s="78"/>
      <c r="V470" s="78"/>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row>
    <row r="471" spans="1:54" s="55" customFormat="1" ht="12.75" x14ac:dyDescent="0.2">
      <c r="A471" s="51"/>
      <c r="B471" s="52"/>
      <c r="G471" s="1"/>
      <c r="H471" s="1"/>
      <c r="I471" s="1"/>
      <c r="J471" s="1"/>
      <c r="K471" s="1"/>
      <c r="L471" s="1"/>
      <c r="M471" s="87"/>
      <c r="N471" s="87"/>
      <c r="O471" s="87"/>
      <c r="P471" s="87"/>
      <c r="Q471" s="1"/>
      <c r="R471" s="1"/>
      <c r="S471" s="78"/>
      <c r="T471" s="78"/>
      <c r="U471" s="78"/>
      <c r="V471" s="78"/>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row>
    <row r="472" spans="1:54" s="55" customFormat="1" ht="12.75" x14ac:dyDescent="0.2">
      <c r="A472" s="51"/>
      <c r="B472" s="52"/>
      <c r="G472" s="1"/>
      <c r="H472" s="1"/>
      <c r="I472" s="1"/>
      <c r="J472" s="1"/>
      <c r="K472" s="1"/>
      <c r="L472" s="1"/>
      <c r="M472" s="87"/>
      <c r="N472" s="87"/>
      <c r="O472" s="87"/>
      <c r="P472" s="87"/>
      <c r="Q472" s="1"/>
      <c r="R472" s="1"/>
      <c r="S472" s="78"/>
      <c r="T472" s="78"/>
      <c r="U472" s="78"/>
      <c r="V472" s="78"/>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row>
    <row r="473" spans="1:54" s="55" customFormat="1" ht="12.75" x14ac:dyDescent="0.2">
      <c r="A473" s="51"/>
      <c r="B473" s="52"/>
      <c r="G473" s="1"/>
      <c r="H473" s="1"/>
      <c r="I473" s="1"/>
      <c r="J473" s="1"/>
      <c r="K473" s="1"/>
      <c r="L473" s="1"/>
      <c r="M473" s="87"/>
      <c r="N473" s="87"/>
      <c r="O473" s="87"/>
      <c r="P473" s="87"/>
      <c r="Q473" s="1"/>
      <c r="R473" s="1"/>
      <c r="S473" s="78"/>
      <c r="T473" s="78"/>
      <c r="U473" s="78"/>
      <c r="V473" s="78"/>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row>
    <row r="474" spans="1:54" s="55" customFormat="1" ht="12.75" x14ac:dyDescent="0.2">
      <c r="A474" s="51"/>
      <c r="B474" s="52"/>
      <c r="G474" s="1"/>
      <c r="H474" s="1"/>
      <c r="I474" s="1"/>
      <c r="J474" s="1"/>
      <c r="K474" s="1"/>
      <c r="L474" s="1"/>
      <c r="M474" s="87"/>
      <c r="N474" s="87"/>
      <c r="O474" s="87"/>
      <c r="P474" s="87"/>
      <c r="Q474" s="1"/>
      <c r="R474" s="1"/>
      <c r="S474" s="78"/>
      <c r="T474" s="78"/>
      <c r="U474" s="78"/>
      <c r="V474" s="78"/>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row>
    <row r="475" spans="1:54" s="55" customFormat="1" ht="12.75" x14ac:dyDescent="0.2">
      <c r="A475" s="51"/>
      <c r="B475" s="52"/>
      <c r="G475" s="1"/>
      <c r="H475" s="1"/>
      <c r="I475" s="1"/>
      <c r="J475" s="1"/>
      <c r="K475" s="1"/>
      <c r="L475" s="1"/>
      <c r="M475" s="87"/>
      <c r="N475" s="87"/>
      <c r="O475" s="87"/>
      <c r="P475" s="87"/>
      <c r="Q475" s="1"/>
      <c r="R475" s="1"/>
      <c r="S475" s="78"/>
      <c r="T475" s="78"/>
      <c r="U475" s="78"/>
      <c r="V475" s="78"/>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row>
    <row r="476" spans="1:54" s="55" customFormat="1" ht="12.75" x14ac:dyDescent="0.2">
      <c r="A476" s="51"/>
      <c r="B476" s="52"/>
      <c r="G476" s="1"/>
      <c r="H476" s="1"/>
      <c r="I476" s="1"/>
      <c r="J476" s="1"/>
      <c r="K476" s="1"/>
      <c r="L476" s="1"/>
      <c r="M476" s="87"/>
      <c r="N476" s="87"/>
      <c r="O476" s="87"/>
      <c r="P476" s="87"/>
      <c r="Q476" s="1"/>
      <c r="R476" s="1"/>
      <c r="S476" s="78"/>
      <c r="T476" s="78"/>
      <c r="U476" s="78"/>
      <c r="V476" s="78"/>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row>
    <row r="477" spans="1:54" s="55" customFormat="1" ht="12.75" x14ac:dyDescent="0.2">
      <c r="A477" s="51"/>
      <c r="B477" s="52"/>
      <c r="G477" s="1"/>
      <c r="H477" s="1"/>
      <c r="I477" s="1"/>
      <c r="J477" s="1"/>
      <c r="K477" s="1"/>
      <c r="L477" s="1"/>
      <c r="M477" s="87"/>
      <c r="N477" s="87"/>
      <c r="O477" s="87"/>
      <c r="P477" s="87"/>
      <c r="Q477" s="1"/>
      <c r="R477" s="1"/>
      <c r="S477" s="78"/>
      <c r="T477" s="78"/>
      <c r="U477" s="78"/>
      <c r="V477" s="78"/>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row>
    <row r="478" spans="1:54" s="55" customFormat="1" ht="12.75" x14ac:dyDescent="0.2">
      <c r="A478" s="51"/>
      <c r="B478" s="52"/>
      <c r="G478" s="1"/>
      <c r="H478" s="1"/>
      <c r="I478" s="1"/>
      <c r="J478" s="1"/>
      <c r="K478" s="1"/>
      <c r="L478" s="1"/>
      <c r="M478" s="87"/>
      <c r="N478" s="87"/>
      <c r="O478" s="87"/>
      <c r="P478" s="87"/>
      <c r="Q478" s="1"/>
      <c r="R478" s="1"/>
      <c r="S478" s="78"/>
      <c r="T478" s="78"/>
      <c r="U478" s="78"/>
      <c r="V478" s="78"/>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row>
    <row r="479" spans="1:54" s="55" customFormat="1" ht="12.75" x14ac:dyDescent="0.2">
      <c r="A479" s="51"/>
      <c r="B479" s="52"/>
      <c r="G479" s="1"/>
      <c r="H479" s="1"/>
      <c r="I479" s="1"/>
      <c r="J479" s="1"/>
      <c r="K479" s="1"/>
      <c r="L479" s="1"/>
      <c r="M479" s="87"/>
      <c r="N479" s="87"/>
      <c r="O479" s="87"/>
      <c r="P479" s="87"/>
      <c r="Q479" s="1"/>
      <c r="R479" s="1"/>
      <c r="S479" s="78"/>
      <c r="T479" s="78"/>
      <c r="U479" s="78"/>
      <c r="V479" s="78"/>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row>
    <row r="480" spans="1:54" s="55" customFormat="1" ht="12.75" x14ac:dyDescent="0.2">
      <c r="A480" s="51"/>
      <c r="B480" s="52"/>
      <c r="G480" s="1"/>
      <c r="H480" s="1"/>
      <c r="I480" s="1"/>
      <c r="J480" s="1"/>
      <c r="K480" s="1"/>
      <c r="L480" s="1"/>
      <c r="M480" s="87"/>
      <c r="N480" s="87"/>
      <c r="O480" s="87"/>
      <c r="P480" s="87"/>
      <c r="Q480" s="1"/>
      <c r="R480" s="1"/>
      <c r="S480" s="78"/>
      <c r="T480" s="78"/>
      <c r="U480" s="78"/>
      <c r="V480" s="78"/>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row>
    <row r="481" spans="1:54" s="55" customFormat="1" ht="12.75" x14ac:dyDescent="0.2">
      <c r="A481" s="51"/>
      <c r="B481" s="52"/>
      <c r="G481" s="1"/>
      <c r="H481" s="1"/>
      <c r="I481" s="1"/>
      <c r="J481" s="1"/>
      <c r="K481" s="1"/>
      <c r="L481" s="1"/>
      <c r="M481" s="87"/>
      <c r="N481" s="87"/>
      <c r="O481" s="87"/>
      <c r="P481" s="87"/>
      <c r="Q481" s="1"/>
      <c r="R481" s="1"/>
      <c r="S481" s="78"/>
      <c r="T481" s="78"/>
      <c r="U481" s="78"/>
      <c r="V481" s="78"/>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row>
    <row r="482" spans="1:54" s="55" customFormat="1" ht="12.75" x14ac:dyDescent="0.2">
      <c r="A482" s="51"/>
      <c r="B482" s="52"/>
      <c r="G482" s="1"/>
      <c r="H482" s="1"/>
      <c r="I482" s="1"/>
      <c r="J482" s="1"/>
      <c r="K482" s="1"/>
      <c r="L482" s="1"/>
      <c r="M482" s="87"/>
      <c r="N482" s="87"/>
      <c r="O482" s="87"/>
      <c r="P482" s="87"/>
      <c r="Q482" s="1"/>
      <c r="R482" s="1"/>
      <c r="S482" s="78"/>
      <c r="T482" s="78"/>
      <c r="U482" s="78"/>
      <c r="V482" s="78"/>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row>
    <row r="483" spans="1:54" s="55" customFormat="1" ht="12.75" x14ac:dyDescent="0.2">
      <c r="A483" s="51"/>
      <c r="B483" s="52"/>
      <c r="G483" s="1"/>
      <c r="H483" s="1"/>
      <c r="I483" s="1"/>
      <c r="J483" s="1"/>
      <c r="K483" s="1"/>
      <c r="L483" s="1"/>
      <c r="M483" s="87"/>
      <c r="N483" s="87"/>
      <c r="O483" s="87"/>
      <c r="P483" s="87"/>
      <c r="Q483" s="1"/>
      <c r="R483" s="1"/>
      <c r="S483" s="78"/>
      <c r="T483" s="78"/>
      <c r="U483" s="78"/>
      <c r="V483" s="78"/>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row>
    <row r="484" spans="1:54" s="55" customFormat="1" ht="12.75" x14ac:dyDescent="0.2">
      <c r="A484" s="51"/>
      <c r="B484" s="52"/>
      <c r="G484" s="1"/>
      <c r="H484" s="1"/>
      <c r="I484" s="1"/>
      <c r="J484" s="1"/>
      <c r="K484" s="1"/>
      <c r="L484" s="1"/>
      <c r="M484" s="87"/>
      <c r="N484" s="87"/>
      <c r="O484" s="87"/>
      <c r="P484" s="87"/>
      <c r="Q484" s="1"/>
      <c r="R484" s="1"/>
      <c r="S484" s="78"/>
      <c r="T484" s="78"/>
      <c r="U484" s="78"/>
      <c r="V484" s="78"/>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55" customFormat="1" ht="12.75" x14ac:dyDescent="0.2">
      <c r="A485" s="51"/>
      <c r="B485" s="52"/>
      <c r="G485" s="1"/>
      <c r="H485" s="1"/>
      <c r="I485" s="1"/>
      <c r="J485" s="1"/>
      <c r="K485" s="1"/>
      <c r="L485" s="1"/>
      <c r="M485" s="87"/>
      <c r="N485" s="87"/>
      <c r="O485" s="87"/>
      <c r="P485" s="87"/>
      <c r="Q485" s="1"/>
      <c r="R485" s="1"/>
      <c r="S485" s="78"/>
      <c r="T485" s="78"/>
      <c r="U485" s="78"/>
      <c r="V485" s="78"/>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55" customFormat="1" ht="12.75" x14ac:dyDescent="0.2">
      <c r="A486" s="51"/>
      <c r="B486" s="52"/>
      <c r="G486" s="1"/>
      <c r="H486" s="1"/>
      <c r="I486" s="1"/>
      <c r="J486" s="1"/>
      <c r="K486" s="1"/>
      <c r="L486" s="1"/>
      <c r="M486" s="87"/>
      <c r="N486" s="87"/>
      <c r="O486" s="87"/>
      <c r="P486" s="87"/>
      <c r="Q486" s="1"/>
      <c r="R486" s="1"/>
      <c r="S486" s="78"/>
      <c r="T486" s="78"/>
      <c r="U486" s="78"/>
      <c r="V486" s="78"/>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55" customFormat="1" ht="12.75" x14ac:dyDescent="0.2">
      <c r="A487" s="51"/>
      <c r="B487" s="52"/>
      <c r="G487" s="1"/>
      <c r="H487" s="1"/>
      <c r="I487" s="1"/>
      <c r="J487" s="1"/>
      <c r="K487" s="1"/>
      <c r="L487" s="1"/>
      <c r="M487" s="87"/>
      <c r="N487" s="87"/>
      <c r="O487" s="87"/>
      <c r="P487" s="87"/>
      <c r="Q487" s="1"/>
      <c r="R487" s="1"/>
      <c r="S487" s="78"/>
      <c r="T487" s="78"/>
      <c r="U487" s="78"/>
      <c r="V487" s="78"/>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55" customFormat="1" ht="12.75" x14ac:dyDescent="0.2">
      <c r="A488" s="51"/>
      <c r="B488" s="52"/>
      <c r="G488" s="1"/>
      <c r="H488" s="1"/>
      <c r="I488" s="1"/>
      <c r="J488" s="1"/>
      <c r="K488" s="1"/>
      <c r="L488" s="1"/>
      <c r="M488" s="87"/>
      <c r="N488" s="87"/>
      <c r="O488" s="87"/>
      <c r="P488" s="87"/>
      <c r="Q488" s="1"/>
      <c r="R488" s="1"/>
      <c r="S488" s="78"/>
      <c r="T488" s="78"/>
      <c r="U488" s="78"/>
      <c r="V488" s="78"/>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55" customFormat="1" ht="12.75" x14ac:dyDescent="0.2">
      <c r="A489" s="51"/>
      <c r="B489" s="52"/>
      <c r="G489" s="1"/>
      <c r="H489" s="1"/>
      <c r="I489" s="1"/>
      <c r="J489" s="1"/>
      <c r="K489" s="1"/>
      <c r="L489" s="1"/>
      <c r="M489" s="87"/>
      <c r="N489" s="87"/>
      <c r="O489" s="87"/>
      <c r="P489" s="87"/>
      <c r="Q489" s="1"/>
      <c r="R489" s="1"/>
      <c r="S489" s="78"/>
      <c r="T489" s="78"/>
      <c r="U489" s="78"/>
      <c r="V489" s="78"/>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55" customFormat="1" ht="12.75" x14ac:dyDescent="0.2">
      <c r="A490" s="51"/>
      <c r="B490" s="52"/>
      <c r="G490" s="1"/>
      <c r="H490" s="1"/>
      <c r="I490" s="1"/>
      <c r="J490" s="1"/>
      <c r="K490" s="1"/>
      <c r="L490" s="1"/>
      <c r="M490" s="87"/>
      <c r="N490" s="87"/>
      <c r="O490" s="87"/>
      <c r="P490" s="87"/>
      <c r="Q490" s="1"/>
      <c r="R490" s="1"/>
      <c r="S490" s="78"/>
      <c r="T490" s="78"/>
      <c r="U490" s="78"/>
      <c r="V490" s="78"/>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1:54" s="55" customFormat="1" ht="12.75" x14ac:dyDescent="0.2">
      <c r="A491" s="51"/>
      <c r="B491" s="52"/>
      <c r="G491" s="1"/>
      <c r="H491" s="1"/>
      <c r="I491" s="1"/>
      <c r="J491" s="1"/>
      <c r="K491" s="1"/>
      <c r="L491" s="1"/>
      <c r="M491" s="87"/>
      <c r="N491" s="87"/>
      <c r="O491" s="87"/>
      <c r="P491" s="87"/>
      <c r="Q491" s="1"/>
      <c r="R491" s="1"/>
      <c r="S491" s="78"/>
      <c r="T491" s="78"/>
      <c r="U491" s="78"/>
      <c r="V491" s="78"/>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row>
    <row r="492" spans="1:54" s="55" customFormat="1" ht="12.75" x14ac:dyDescent="0.2">
      <c r="A492" s="51"/>
      <c r="B492" s="52"/>
      <c r="G492" s="1"/>
      <c r="H492" s="1"/>
      <c r="I492" s="1"/>
      <c r="J492" s="1"/>
      <c r="K492" s="1"/>
      <c r="L492" s="1"/>
      <c r="M492" s="87"/>
      <c r="N492" s="87"/>
      <c r="O492" s="87"/>
      <c r="P492" s="87"/>
      <c r="Q492" s="1"/>
      <c r="R492" s="1"/>
      <c r="S492" s="78"/>
      <c r="T492" s="78"/>
      <c r="U492" s="78"/>
      <c r="V492" s="78"/>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row>
    <row r="493" spans="1:54" s="55" customFormat="1" ht="12.75" x14ac:dyDescent="0.2">
      <c r="A493" s="51"/>
      <c r="B493" s="52"/>
      <c r="G493" s="1"/>
      <c r="H493" s="1"/>
      <c r="I493" s="1"/>
      <c r="J493" s="1"/>
      <c r="K493" s="1"/>
      <c r="L493" s="1"/>
      <c r="M493" s="87"/>
      <c r="N493" s="87"/>
      <c r="O493" s="87"/>
      <c r="P493" s="87"/>
      <c r="Q493" s="1"/>
      <c r="R493" s="1"/>
      <c r="S493" s="78"/>
      <c r="T493" s="78"/>
      <c r="U493" s="78"/>
      <c r="V493" s="78"/>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row>
    <row r="494" spans="1:54" s="55" customFormat="1" ht="12.75" x14ac:dyDescent="0.2">
      <c r="A494" s="51"/>
      <c r="B494" s="52"/>
      <c r="G494" s="1"/>
      <c r="H494" s="1"/>
      <c r="I494" s="1"/>
      <c r="J494" s="1"/>
      <c r="K494" s="1"/>
      <c r="L494" s="1"/>
      <c r="M494" s="87"/>
      <c r="N494" s="87"/>
      <c r="O494" s="87"/>
      <c r="P494" s="87"/>
      <c r="Q494" s="1"/>
      <c r="R494" s="1"/>
      <c r="S494" s="78"/>
      <c r="T494" s="78"/>
      <c r="U494" s="78"/>
      <c r="V494" s="78"/>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row>
    <row r="495" spans="1:54" s="55" customFormat="1" ht="12.75" x14ac:dyDescent="0.2">
      <c r="A495" s="51"/>
      <c r="B495" s="52"/>
      <c r="G495" s="1"/>
      <c r="H495" s="1"/>
      <c r="I495" s="1"/>
      <c r="J495" s="1"/>
      <c r="K495" s="1"/>
      <c r="L495" s="1"/>
      <c r="M495" s="87"/>
      <c r="N495" s="87"/>
      <c r="O495" s="87"/>
      <c r="P495" s="87"/>
      <c r="Q495" s="1"/>
      <c r="R495" s="1"/>
      <c r="S495" s="78"/>
      <c r="T495" s="78"/>
      <c r="U495" s="78"/>
      <c r="V495" s="78"/>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row>
    <row r="496" spans="1:54" s="55" customFormat="1" ht="12.75" x14ac:dyDescent="0.2">
      <c r="A496" s="51"/>
      <c r="B496" s="52"/>
      <c r="G496" s="1"/>
      <c r="H496" s="1"/>
      <c r="I496" s="1"/>
      <c r="J496" s="1"/>
      <c r="K496" s="1"/>
      <c r="L496" s="1"/>
      <c r="M496" s="87"/>
      <c r="N496" s="87"/>
      <c r="O496" s="87"/>
      <c r="P496" s="87"/>
      <c r="Q496" s="1"/>
      <c r="R496" s="1"/>
      <c r="S496" s="78"/>
      <c r="T496" s="78"/>
      <c r="U496" s="78"/>
      <c r="V496" s="78"/>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row>
    <row r="497" spans="1:54" s="55" customFormat="1" ht="12.75" x14ac:dyDescent="0.2">
      <c r="A497" s="51"/>
      <c r="B497" s="52"/>
      <c r="G497" s="1"/>
      <c r="H497" s="1"/>
      <c r="I497" s="1"/>
      <c r="J497" s="1"/>
      <c r="K497" s="1"/>
      <c r="L497" s="1"/>
      <c r="M497" s="87"/>
      <c r="N497" s="87"/>
      <c r="O497" s="87"/>
      <c r="P497" s="87"/>
      <c r="Q497" s="1"/>
      <c r="R497" s="1"/>
      <c r="S497" s="78"/>
      <c r="T497" s="78"/>
      <c r="U497" s="78"/>
      <c r="V497" s="78"/>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row>
    <row r="498" spans="1:54" s="55" customFormat="1" ht="12.75" x14ac:dyDescent="0.2">
      <c r="A498" s="51"/>
      <c r="B498" s="52"/>
      <c r="G498" s="1"/>
      <c r="H498" s="1"/>
      <c r="I498" s="1"/>
      <c r="J498" s="1"/>
      <c r="K498" s="1"/>
      <c r="L498" s="1"/>
      <c r="M498" s="87"/>
      <c r="N498" s="87"/>
      <c r="O498" s="87"/>
      <c r="P498" s="87"/>
      <c r="Q498" s="1"/>
      <c r="R498" s="1"/>
      <c r="S498" s="78"/>
      <c r="T498" s="78"/>
      <c r="U498" s="78"/>
      <c r="V498" s="78"/>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row>
    <row r="499" spans="1:54" s="55" customFormat="1" ht="12.75" x14ac:dyDescent="0.2">
      <c r="A499" s="51"/>
      <c r="B499" s="52"/>
      <c r="G499" s="1"/>
      <c r="H499" s="1"/>
      <c r="I499" s="1"/>
      <c r="J499" s="1"/>
      <c r="K499" s="1"/>
      <c r="L499" s="1"/>
      <c r="M499" s="87"/>
      <c r="N499" s="87"/>
      <c r="O499" s="87"/>
      <c r="P499" s="87"/>
      <c r="Q499" s="1"/>
      <c r="R499" s="1"/>
      <c r="S499" s="78"/>
      <c r="T499" s="78"/>
      <c r="U499" s="78"/>
      <c r="V499" s="78"/>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row>
    <row r="500" spans="1:54" s="55" customFormat="1" ht="12.75" x14ac:dyDescent="0.2">
      <c r="A500" s="51"/>
      <c r="B500" s="52"/>
      <c r="G500" s="1"/>
      <c r="H500" s="1"/>
      <c r="I500" s="1"/>
      <c r="J500" s="1"/>
      <c r="K500" s="1"/>
      <c r="L500" s="1"/>
      <c r="M500" s="87"/>
      <c r="N500" s="87"/>
      <c r="O500" s="87"/>
      <c r="P500" s="87"/>
      <c r="Q500" s="1"/>
      <c r="R500" s="1"/>
      <c r="S500" s="78"/>
      <c r="T500" s="78"/>
      <c r="U500" s="78"/>
      <c r="V500" s="78"/>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row>
    <row r="501" spans="1:54" s="55" customFormat="1" ht="12.75" x14ac:dyDescent="0.2">
      <c r="A501" s="51"/>
      <c r="B501" s="52"/>
      <c r="G501" s="1"/>
      <c r="H501" s="1"/>
      <c r="I501" s="1"/>
      <c r="J501" s="1"/>
      <c r="K501" s="1"/>
      <c r="L501" s="1"/>
      <c r="M501" s="87"/>
      <c r="N501" s="87"/>
      <c r="O501" s="87"/>
      <c r="P501" s="87"/>
      <c r="Q501" s="1"/>
      <c r="R501" s="1"/>
      <c r="S501" s="78"/>
      <c r="T501" s="78"/>
      <c r="U501" s="78"/>
      <c r="V501" s="78"/>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row>
    <row r="502" spans="1:54" s="55" customFormat="1" ht="12.75" x14ac:dyDescent="0.2">
      <c r="A502" s="51"/>
      <c r="B502" s="52"/>
      <c r="G502" s="1"/>
      <c r="H502" s="1"/>
      <c r="I502" s="1"/>
      <c r="J502" s="1"/>
      <c r="K502" s="1"/>
      <c r="L502" s="1"/>
      <c r="M502" s="87"/>
      <c r="N502" s="87"/>
      <c r="O502" s="87"/>
      <c r="P502" s="87"/>
      <c r="Q502" s="1"/>
      <c r="R502" s="1"/>
      <c r="S502" s="78"/>
      <c r="T502" s="78"/>
      <c r="U502" s="78"/>
      <c r="V502" s="78"/>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row>
    <row r="503" spans="1:54" s="55" customFormat="1" ht="12.75" x14ac:dyDescent="0.2">
      <c r="A503" s="51"/>
      <c r="B503" s="52"/>
      <c r="G503" s="1"/>
      <c r="H503" s="1"/>
      <c r="I503" s="1"/>
      <c r="J503" s="1"/>
      <c r="K503" s="1"/>
      <c r="L503" s="1"/>
      <c r="M503" s="87"/>
      <c r="N503" s="87"/>
      <c r="O503" s="87"/>
      <c r="P503" s="87"/>
      <c r="Q503" s="1"/>
      <c r="R503" s="1"/>
      <c r="S503" s="78"/>
      <c r="T503" s="78"/>
      <c r="U503" s="78"/>
      <c r="V503" s="78"/>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row>
    <row r="504" spans="1:54" s="55" customFormat="1" ht="12.75" x14ac:dyDescent="0.2">
      <c r="A504" s="51"/>
      <c r="B504" s="52"/>
      <c r="G504" s="1"/>
      <c r="H504" s="1"/>
      <c r="I504" s="1"/>
      <c r="J504" s="1"/>
      <c r="K504" s="1"/>
      <c r="L504" s="1"/>
      <c r="M504" s="87"/>
      <c r="N504" s="87"/>
      <c r="O504" s="87"/>
      <c r="P504" s="87"/>
      <c r="Q504" s="1"/>
      <c r="R504" s="1"/>
      <c r="S504" s="78"/>
      <c r="T504" s="78"/>
      <c r="U504" s="78"/>
      <c r="V504" s="78"/>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row>
    <row r="505" spans="1:54" s="55" customFormat="1" ht="12.75" x14ac:dyDescent="0.2">
      <c r="A505" s="51"/>
      <c r="B505" s="52"/>
      <c r="G505" s="1"/>
      <c r="H505" s="1"/>
      <c r="I505" s="1"/>
      <c r="J505" s="1"/>
      <c r="K505" s="1"/>
      <c r="L505" s="1"/>
      <c r="M505" s="87"/>
      <c r="N505" s="87"/>
      <c r="O505" s="87"/>
      <c r="P505" s="87"/>
      <c r="Q505" s="1"/>
      <c r="R505" s="1"/>
      <c r="S505" s="78"/>
      <c r="T505" s="78"/>
      <c r="U505" s="78"/>
      <c r="V505" s="78"/>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row>
    <row r="506" spans="1:54" s="55" customFormat="1" ht="12.75" x14ac:dyDescent="0.2">
      <c r="A506" s="51"/>
      <c r="B506" s="52"/>
      <c r="G506" s="1"/>
      <c r="H506" s="1"/>
      <c r="I506" s="1"/>
      <c r="J506" s="1"/>
      <c r="K506" s="1"/>
      <c r="L506" s="1"/>
      <c r="M506" s="87"/>
      <c r="N506" s="87"/>
      <c r="O506" s="87"/>
      <c r="P506" s="87"/>
      <c r="Q506" s="1"/>
      <c r="R506" s="1"/>
      <c r="S506" s="78"/>
      <c r="T506" s="78"/>
      <c r="U506" s="78"/>
      <c r="V506" s="78"/>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row>
    <row r="507" spans="1:54" s="55" customFormat="1" ht="12.75" x14ac:dyDescent="0.2">
      <c r="A507" s="51"/>
      <c r="B507" s="52"/>
      <c r="G507" s="1"/>
      <c r="H507" s="1"/>
      <c r="I507" s="1"/>
      <c r="J507" s="1"/>
      <c r="K507" s="1"/>
      <c r="L507" s="1"/>
      <c r="M507" s="87"/>
      <c r="N507" s="87"/>
      <c r="O507" s="87"/>
      <c r="P507" s="87"/>
      <c r="Q507" s="1"/>
      <c r="R507" s="1"/>
      <c r="S507" s="78"/>
      <c r="T507" s="78"/>
      <c r="U507" s="78"/>
      <c r="V507" s="78"/>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row>
    <row r="508" spans="1:54" s="55" customFormat="1" ht="12.75" x14ac:dyDescent="0.2">
      <c r="A508" s="51"/>
      <c r="B508" s="52"/>
      <c r="G508" s="1"/>
      <c r="H508" s="1"/>
      <c r="I508" s="1"/>
      <c r="J508" s="1"/>
      <c r="K508" s="1"/>
      <c r="L508" s="1"/>
      <c r="M508" s="87"/>
      <c r="N508" s="87"/>
      <c r="O508" s="87"/>
      <c r="P508" s="87"/>
      <c r="Q508" s="1"/>
      <c r="R508" s="1"/>
      <c r="S508" s="78"/>
      <c r="T508" s="78"/>
      <c r="U508" s="78"/>
      <c r="V508" s="78"/>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row>
    <row r="509" spans="1:54" s="55" customFormat="1" ht="12.75" x14ac:dyDescent="0.2">
      <c r="A509" s="51"/>
      <c r="B509" s="52"/>
      <c r="G509" s="1"/>
      <c r="H509" s="1"/>
      <c r="I509" s="1"/>
      <c r="J509" s="1"/>
      <c r="K509" s="1"/>
      <c r="L509" s="1"/>
      <c r="M509" s="87"/>
      <c r="N509" s="87"/>
      <c r="O509" s="87"/>
      <c r="P509" s="87"/>
      <c r="Q509" s="1"/>
      <c r="R509" s="1"/>
      <c r="S509" s="78"/>
      <c r="T509" s="78"/>
      <c r="U509" s="78"/>
      <c r="V509" s="78"/>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row>
    <row r="510" spans="1:54" s="55" customFormat="1" ht="12.75" x14ac:dyDescent="0.2">
      <c r="A510" s="51"/>
      <c r="B510" s="52"/>
      <c r="G510" s="1"/>
      <c r="H510" s="1"/>
      <c r="I510" s="1"/>
      <c r="J510" s="1"/>
      <c r="K510" s="1"/>
      <c r="L510" s="1"/>
      <c r="M510" s="87"/>
      <c r="N510" s="87"/>
      <c r="O510" s="87"/>
      <c r="P510" s="87"/>
      <c r="Q510" s="1"/>
      <c r="R510" s="1"/>
      <c r="S510" s="78"/>
      <c r="T510" s="78"/>
      <c r="U510" s="78"/>
      <c r="V510" s="78"/>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row>
    <row r="511" spans="1:54" s="55" customFormat="1" ht="12.75" x14ac:dyDescent="0.2">
      <c r="A511" s="51"/>
      <c r="B511" s="52"/>
      <c r="G511" s="1"/>
      <c r="H511" s="1"/>
      <c r="I511" s="1"/>
      <c r="J511" s="1"/>
      <c r="K511" s="1"/>
      <c r="L511" s="1"/>
      <c r="M511" s="87"/>
      <c r="N511" s="87"/>
      <c r="O511" s="87"/>
      <c r="P511" s="87"/>
      <c r="Q511" s="1"/>
      <c r="R511" s="1"/>
      <c r="S511" s="78"/>
      <c r="T511" s="78"/>
      <c r="U511" s="78"/>
      <c r="V511" s="78"/>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row>
    <row r="512" spans="1:54" s="55" customFormat="1" ht="12.75" x14ac:dyDescent="0.2">
      <c r="A512" s="51"/>
      <c r="B512" s="52"/>
      <c r="G512" s="1"/>
      <c r="H512" s="1"/>
      <c r="I512" s="1"/>
      <c r="J512" s="1"/>
      <c r="K512" s="1"/>
      <c r="L512" s="1"/>
      <c r="M512" s="87"/>
      <c r="N512" s="87"/>
      <c r="O512" s="87"/>
      <c r="P512" s="87"/>
      <c r="Q512" s="1"/>
      <c r="R512" s="1"/>
      <c r="S512" s="78"/>
      <c r="T512" s="78"/>
      <c r="U512" s="78"/>
      <c r="V512" s="78"/>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row>
    <row r="513" spans="1:54" s="55" customFormat="1" ht="12.75" x14ac:dyDescent="0.2">
      <c r="A513" s="51"/>
      <c r="B513" s="52"/>
      <c r="G513" s="1"/>
      <c r="H513" s="1"/>
      <c r="I513" s="1"/>
      <c r="J513" s="1"/>
      <c r="K513" s="1"/>
      <c r="L513" s="1"/>
      <c r="M513" s="87"/>
      <c r="N513" s="87"/>
      <c r="O513" s="87"/>
      <c r="P513" s="87"/>
      <c r="Q513" s="1"/>
      <c r="R513" s="1"/>
      <c r="S513" s="78"/>
      <c r="T513" s="78"/>
      <c r="U513" s="78"/>
      <c r="V513" s="78"/>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row>
    <row r="514" spans="1:54" s="55" customFormat="1" ht="12.75" x14ac:dyDescent="0.2">
      <c r="A514" s="51"/>
      <c r="B514" s="52"/>
      <c r="G514" s="1"/>
      <c r="H514" s="1"/>
      <c r="I514" s="1"/>
      <c r="J514" s="1"/>
      <c r="K514" s="1"/>
      <c r="L514" s="1"/>
      <c r="M514" s="87"/>
      <c r="N514" s="87"/>
      <c r="O514" s="87"/>
      <c r="P514" s="87"/>
      <c r="Q514" s="1"/>
      <c r="R514" s="1"/>
      <c r="S514" s="78"/>
      <c r="T514" s="78"/>
      <c r="U514" s="78"/>
      <c r="V514" s="78"/>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row>
    <row r="515" spans="1:54" s="55" customFormat="1" ht="12.75" x14ac:dyDescent="0.2">
      <c r="A515" s="51"/>
      <c r="B515" s="52"/>
      <c r="G515" s="1"/>
      <c r="H515" s="1"/>
      <c r="I515" s="1"/>
      <c r="J515" s="1"/>
      <c r="K515" s="1"/>
      <c r="L515" s="1"/>
      <c r="M515" s="87"/>
      <c r="N515" s="87"/>
      <c r="O515" s="87"/>
      <c r="P515" s="87"/>
      <c r="Q515" s="1"/>
      <c r="R515" s="1"/>
      <c r="S515" s="78"/>
      <c r="T515" s="78"/>
      <c r="U515" s="78"/>
      <c r="V515" s="78"/>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row>
    <row r="516" spans="1:54" s="55" customFormat="1" ht="12.75" x14ac:dyDescent="0.2">
      <c r="A516" s="51"/>
      <c r="B516" s="52"/>
      <c r="G516" s="1"/>
      <c r="H516" s="1"/>
      <c r="I516" s="1"/>
      <c r="J516" s="1"/>
      <c r="K516" s="1"/>
      <c r="L516" s="1"/>
      <c r="M516" s="87"/>
      <c r="N516" s="87"/>
      <c r="O516" s="87"/>
      <c r="P516" s="87"/>
      <c r="Q516" s="1"/>
      <c r="R516" s="1"/>
      <c r="S516" s="78"/>
      <c r="T516" s="78"/>
      <c r="U516" s="78"/>
      <c r="V516" s="78"/>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row>
    <row r="517" spans="1:54" s="55" customFormat="1" ht="12.75" x14ac:dyDescent="0.2">
      <c r="A517" s="51"/>
      <c r="B517" s="52"/>
      <c r="G517" s="1"/>
      <c r="H517" s="1"/>
      <c r="I517" s="1"/>
      <c r="J517" s="1"/>
      <c r="K517" s="1"/>
      <c r="L517" s="1"/>
      <c r="M517" s="87"/>
      <c r="N517" s="87"/>
      <c r="O517" s="87"/>
      <c r="P517" s="87"/>
      <c r="Q517" s="1"/>
      <c r="R517" s="1"/>
      <c r="S517" s="78"/>
      <c r="T517" s="78"/>
      <c r="U517" s="78"/>
      <c r="V517" s="78"/>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row>
    <row r="518" spans="1:54" s="55" customFormat="1" ht="12.75" x14ac:dyDescent="0.2">
      <c r="A518" s="51"/>
      <c r="B518" s="52"/>
      <c r="G518" s="1"/>
      <c r="H518" s="1"/>
      <c r="I518" s="1"/>
      <c r="J518" s="1"/>
      <c r="K518" s="1"/>
      <c r="L518" s="1"/>
      <c r="M518" s="87"/>
      <c r="N518" s="87"/>
      <c r="O518" s="87"/>
      <c r="P518" s="87"/>
      <c r="Q518" s="1"/>
      <c r="R518" s="1"/>
      <c r="S518" s="78"/>
      <c r="T518" s="78"/>
      <c r="U518" s="78"/>
      <c r="V518" s="78"/>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row>
    <row r="519" spans="1:54" s="55" customFormat="1" ht="12.75" x14ac:dyDescent="0.2">
      <c r="A519" s="51"/>
      <c r="B519" s="52"/>
      <c r="G519" s="1"/>
      <c r="H519" s="1"/>
      <c r="I519" s="1"/>
      <c r="J519" s="1"/>
      <c r="K519" s="1"/>
      <c r="L519" s="1"/>
      <c r="M519" s="87"/>
      <c r="N519" s="87"/>
      <c r="O519" s="87"/>
      <c r="P519" s="87"/>
      <c r="Q519" s="1"/>
      <c r="R519" s="1"/>
      <c r="S519" s="78"/>
      <c r="T519" s="78"/>
      <c r="U519" s="78"/>
      <c r="V519" s="78"/>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row>
    <row r="520" spans="1:54" s="55" customFormat="1" ht="12.75" x14ac:dyDescent="0.2">
      <c r="A520" s="51"/>
      <c r="B520" s="52"/>
      <c r="G520" s="1"/>
      <c r="H520" s="1"/>
      <c r="I520" s="1"/>
      <c r="J520" s="1"/>
      <c r="K520" s="1"/>
      <c r="L520" s="1"/>
      <c r="M520" s="87"/>
      <c r="N520" s="87"/>
      <c r="O520" s="87"/>
      <c r="P520" s="87"/>
      <c r="Q520" s="1"/>
      <c r="R520" s="1"/>
      <c r="S520" s="78"/>
      <c r="T520" s="78"/>
      <c r="U520" s="78"/>
      <c r="V520" s="78"/>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row>
    <row r="521" spans="1:54" s="55" customFormat="1" ht="12.75" x14ac:dyDescent="0.2">
      <c r="A521" s="51"/>
      <c r="B521" s="52"/>
      <c r="G521" s="1"/>
      <c r="H521" s="1"/>
      <c r="I521" s="1"/>
      <c r="J521" s="1"/>
      <c r="K521" s="1"/>
      <c r="L521" s="1"/>
      <c r="M521" s="87"/>
      <c r="N521" s="87"/>
      <c r="O521" s="87"/>
      <c r="P521" s="87"/>
      <c r="Q521" s="1"/>
      <c r="R521" s="1"/>
      <c r="S521" s="78"/>
      <c r="T521" s="78"/>
      <c r="U521" s="78"/>
      <c r="V521" s="78"/>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row>
    <row r="522" spans="1:54" s="55" customFormat="1" ht="12.75" x14ac:dyDescent="0.2">
      <c r="A522" s="51"/>
      <c r="B522" s="52"/>
      <c r="G522" s="1"/>
      <c r="H522" s="1"/>
      <c r="I522" s="1"/>
      <c r="J522" s="1"/>
      <c r="K522" s="1"/>
      <c r="L522" s="1"/>
      <c r="M522" s="87"/>
      <c r="N522" s="87"/>
      <c r="O522" s="87"/>
      <c r="P522" s="87"/>
      <c r="Q522" s="1"/>
      <c r="R522" s="1"/>
      <c r="S522" s="78"/>
      <c r="T522" s="78"/>
      <c r="U522" s="78"/>
      <c r="V522" s="78"/>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row>
    <row r="523" spans="1:54" s="55" customFormat="1" ht="12.75" x14ac:dyDescent="0.2">
      <c r="A523" s="51"/>
      <c r="B523" s="52"/>
      <c r="G523" s="1"/>
      <c r="H523" s="1"/>
      <c r="I523" s="1"/>
      <c r="J523" s="1"/>
      <c r="K523" s="1"/>
      <c r="L523" s="1"/>
      <c r="M523" s="87"/>
      <c r="N523" s="87"/>
      <c r="O523" s="87"/>
      <c r="P523" s="87"/>
      <c r="Q523" s="1"/>
      <c r="R523" s="1"/>
      <c r="S523" s="78"/>
      <c r="T523" s="78"/>
      <c r="U523" s="78"/>
      <c r="V523" s="78"/>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row>
    <row r="524" spans="1:54" s="55" customFormat="1" ht="12.75" x14ac:dyDescent="0.2">
      <c r="A524" s="51"/>
      <c r="B524" s="52"/>
      <c r="G524" s="1"/>
      <c r="H524" s="1"/>
      <c r="I524" s="1"/>
      <c r="J524" s="1"/>
      <c r="K524" s="1"/>
      <c r="L524" s="1"/>
      <c r="M524" s="87"/>
      <c r="N524" s="87"/>
      <c r="O524" s="87"/>
      <c r="P524" s="87"/>
      <c r="Q524" s="1"/>
      <c r="R524" s="1"/>
      <c r="S524" s="78"/>
      <c r="T524" s="78"/>
      <c r="U524" s="78"/>
      <c r="V524" s="78"/>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row>
    <row r="525" spans="1:54" s="55" customFormat="1" ht="12.75" x14ac:dyDescent="0.2">
      <c r="A525" s="51"/>
      <c r="B525" s="52"/>
      <c r="G525" s="1"/>
      <c r="H525" s="1"/>
      <c r="I525" s="1"/>
      <c r="J525" s="1"/>
      <c r="K525" s="1"/>
      <c r="L525" s="1"/>
      <c r="M525" s="87"/>
      <c r="N525" s="87"/>
      <c r="O525" s="87"/>
      <c r="P525" s="87"/>
      <c r="Q525" s="1"/>
      <c r="R525" s="1"/>
      <c r="S525" s="78"/>
      <c r="T525" s="78"/>
      <c r="U525" s="78"/>
      <c r="V525" s="78"/>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row>
    <row r="526" spans="1:54" s="55" customFormat="1" ht="12.75" x14ac:dyDescent="0.2">
      <c r="A526" s="51"/>
      <c r="B526" s="52"/>
      <c r="G526" s="1"/>
      <c r="H526" s="1"/>
      <c r="I526" s="1"/>
      <c r="J526" s="1"/>
      <c r="K526" s="1"/>
      <c r="L526" s="1"/>
      <c r="M526" s="87"/>
      <c r="N526" s="87"/>
      <c r="O526" s="87"/>
      <c r="P526" s="87"/>
      <c r="Q526" s="1"/>
      <c r="R526" s="1"/>
      <c r="S526" s="78"/>
      <c r="T526" s="78"/>
      <c r="U526" s="78"/>
      <c r="V526" s="78"/>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row>
    <row r="527" spans="1:54" s="55" customFormat="1" ht="12.75" x14ac:dyDescent="0.2">
      <c r="A527" s="51"/>
      <c r="B527" s="52"/>
      <c r="G527" s="1"/>
      <c r="H527" s="1"/>
      <c r="I527" s="1"/>
      <c r="J527" s="1"/>
      <c r="K527" s="1"/>
      <c r="L527" s="1"/>
      <c r="M527" s="87"/>
      <c r="N527" s="87"/>
      <c r="O527" s="87"/>
      <c r="P527" s="87"/>
      <c r="Q527" s="1"/>
      <c r="R527" s="1"/>
      <c r="S527" s="78"/>
      <c r="T527" s="78"/>
      <c r="U527" s="78"/>
      <c r="V527" s="78"/>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row>
    <row r="528" spans="1:54" s="55" customFormat="1" ht="12.75" x14ac:dyDescent="0.2">
      <c r="A528" s="51"/>
      <c r="B528" s="52"/>
      <c r="G528" s="1"/>
      <c r="H528" s="1"/>
      <c r="I528" s="1"/>
      <c r="J528" s="1"/>
      <c r="K528" s="1"/>
      <c r="L528" s="1"/>
      <c r="M528" s="87"/>
      <c r="N528" s="87"/>
      <c r="O528" s="87"/>
      <c r="P528" s="87"/>
      <c r="Q528" s="1"/>
      <c r="R528" s="1"/>
      <c r="S528" s="78"/>
      <c r="T528" s="78"/>
      <c r="U528" s="78"/>
      <c r="V528" s="78"/>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row>
    <row r="529" spans="1:54" s="55" customFormat="1" ht="12.75" x14ac:dyDescent="0.2">
      <c r="A529" s="51"/>
      <c r="B529" s="52"/>
      <c r="G529" s="1"/>
      <c r="H529" s="1"/>
      <c r="I529" s="1"/>
      <c r="J529" s="1"/>
      <c r="K529" s="1"/>
      <c r="L529" s="1"/>
      <c r="M529" s="87"/>
      <c r="N529" s="87"/>
      <c r="O529" s="87"/>
      <c r="P529" s="87"/>
      <c r="Q529" s="1"/>
      <c r="R529" s="1"/>
      <c r="S529" s="78"/>
      <c r="T529" s="78"/>
      <c r="U529" s="78"/>
      <c r="V529" s="78"/>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row>
    <row r="530" spans="1:54" s="55" customFormat="1" ht="12.75" x14ac:dyDescent="0.2">
      <c r="A530" s="51"/>
      <c r="B530" s="52"/>
      <c r="G530" s="1"/>
      <c r="H530" s="1"/>
      <c r="I530" s="1"/>
      <c r="J530" s="1"/>
      <c r="K530" s="1"/>
      <c r="L530" s="1"/>
      <c r="M530" s="87"/>
      <c r="N530" s="87"/>
      <c r="O530" s="87"/>
      <c r="P530" s="87"/>
      <c r="Q530" s="1"/>
      <c r="R530" s="1"/>
      <c r="S530" s="78"/>
      <c r="T530" s="78"/>
      <c r="U530" s="78"/>
      <c r="V530" s="78"/>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row>
    <row r="531" spans="1:54" s="55" customFormat="1" ht="12.75" x14ac:dyDescent="0.2">
      <c r="A531" s="51"/>
      <c r="B531" s="52"/>
      <c r="G531" s="1"/>
      <c r="H531" s="1"/>
      <c r="I531" s="1"/>
      <c r="J531" s="1"/>
      <c r="K531" s="1"/>
      <c r="L531" s="1"/>
      <c r="M531" s="87"/>
      <c r="N531" s="87"/>
      <c r="O531" s="87"/>
      <c r="P531" s="87"/>
      <c r="Q531" s="1"/>
      <c r="R531" s="1"/>
      <c r="S531" s="78"/>
      <c r="T531" s="78"/>
      <c r="U531" s="78"/>
      <c r="V531" s="78"/>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row>
    <row r="532" spans="1:54" s="55" customFormat="1" ht="12.75" x14ac:dyDescent="0.2">
      <c r="A532" s="51"/>
      <c r="B532" s="52"/>
      <c r="G532" s="1"/>
      <c r="H532" s="1"/>
      <c r="I532" s="1"/>
      <c r="J532" s="1"/>
      <c r="K532" s="1"/>
      <c r="L532" s="1"/>
      <c r="M532" s="87"/>
      <c r="N532" s="87"/>
      <c r="O532" s="87"/>
      <c r="P532" s="87"/>
      <c r="Q532" s="1"/>
      <c r="R532" s="1"/>
      <c r="S532" s="78"/>
      <c r="T532" s="78"/>
      <c r="U532" s="78"/>
      <c r="V532" s="78"/>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row>
    <row r="533" spans="1:54" s="55" customFormat="1" ht="12.75" x14ac:dyDescent="0.2">
      <c r="A533" s="51"/>
      <c r="B533" s="52"/>
      <c r="G533" s="1"/>
      <c r="H533" s="1"/>
      <c r="I533" s="1"/>
      <c r="J533" s="1"/>
      <c r="K533" s="1"/>
      <c r="L533" s="1"/>
      <c r="M533" s="87"/>
      <c r="N533" s="87"/>
      <c r="O533" s="87"/>
      <c r="P533" s="87"/>
      <c r="Q533" s="1"/>
      <c r="R533" s="1"/>
      <c r="S533" s="78"/>
      <c r="T533" s="78"/>
      <c r="U533" s="78"/>
      <c r="V533" s="78"/>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row>
    <row r="534" spans="1:54" s="55" customFormat="1" ht="12.75" x14ac:dyDescent="0.2">
      <c r="A534" s="51"/>
      <c r="B534" s="52"/>
      <c r="G534" s="1"/>
      <c r="H534" s="1"/>
      <c r="I534" s="1"/>
      <c r="J534" s="1"/>
      <c r="K534" s="1"/>
      <c r="L534" s="1"/>
      <c r="M534" s="87"/>
      <c r="N534" s="87"/>
      <c r="O534" s="87"/>
      <c r="P534" s="87"/>
      <c r="Q534" s="1"/>
      <c r="R534" s="1"/>
      <c r="S534" s="78"/>
      <c r="T534" s="78"/>
      <c r="U534" s="78"/>
      <c r="V534" s="78"/>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row>
    <row r="535" spans="1:54" s="55" customFormat="1" ht="12.75" x14ac:dyDescent="0.2">
      <c r="A535" s="51"/>
      <c r="B535" s="52"/>
      <c r="G535" s="1"/>
      <c r="H535" s="1"/>
      <c r="I535" s="1"/>
      <c r="J535" s="1"/>
      <c r="K535" s="1"/>
      <c r="L535" s="1"/>
      <c r="M535" s="87"/>
      <c r="N535" s="87"/>
      <c r="O535" s="87"/>
      <c r="P535" s="87"/>
      <c r="Q535" s="1"/>
      <c r="R535" s="1"/>
      <c r="S535" s="78"/>
      <c r="T535" s="78"/>
      <c r="U535" s="78"/>
      <c r="V535" s="78"/>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36" spans="1:54" s="55" customFormat="1" ht="12.75" x14ac:dyDescent="0.2">
      <c r="A536" s="51"/>
      <c r="B536" s="52"/>
      <c r="G536" s="1"/>
      <c r="H536" s="1"/>
      <c r="I536" s="1"/>
      <c r="J536" s="1"/>
      <c r="K536" s="1"/>
      <c r="L536" s="1"/>
      <c r="M536" s="87"/>
      <c r="N536" s="87"/>
      <c r="O536" s="87"/>
      <c r="P536" s="87"/>
      <c r="Q536" s="1"/>
      <c r="R536" s="1"/>
      <c r="S536" s="78"/>
      <c r="T536" s="78"/>
      <c r="U536" s="78"/>
      <c r="V536" s="78"/>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row>
    <row r="537" spans="1:54" s="55" customFormat="1" ht="12.75" x14ac:dyDescent="0.2">
      <c r="A537" s="51"/>
      <c r="B537" s="52"/>
      <c r="G537" s="1"/>
      <c r="H537" s="1"/>
      <c r="I537" s="1"/>
      <c r="J537" s="1"/>
      <c r="K537" s="1"/>
      <c r="L537" s="1"/>
      <c r="M537" s="87"/>
      <c r="N537" s="87"/>
      <c r="O537" s="87"/>
      <c r="P537" s="87"/>
      <c r="Q537" s="1"/>
      <c r="R537" s="1"/>
      <c r="S537" s="78"/>
      <c r="T537" s="78"/>
      <c r="U537" s="78"/>
      <c r="V537" s="78"/>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row>
    <row r="538" spans="1:54" s="55" customFormat="1" ht="12.75" x14ac:dyDescent="0.2">
      <c r="A538" s="51"/>
      <c r="B538" s="52"/>
      <c r="G538" s="1"/>
      <c r="H538" s="1"/>
      <c r="I538" s="1"/>
      <c r="J538" s="1"/>
      <c r="K538" s="1"/>
      <c r="L538" s="1"/>
      <c r="M538" s="87"/>
      <c r="N538" s="87"/>
      <c r="O538" s="87"/>
      <c r="P538" s="87"/>
      <c r="Q538" s="1"/>
      <c r="R538" s="1"/>
      <c r="S538" s="78"/>
      <c r="T538" s="78"/>
      <c r="U538" s="78"/>
      <c r="V538" s="78"/>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row>
    <row r="539" spans="1:54" s="55" customFormat="1" ht="12.75" x14ac:dyDescent="0.2">
      <c r="A539" s="51"/>
      <c r="B539" s="52"/>
      <c r="G539" s="1"/>
      <c r="H539" s="1"/>
      <c r="I539" s="1"/>
      <c r="J539" s="1"/>
      <c r="K539" s="1"/>
      <c r="L539" s="1"/>
      <c r="M539" s="87"/>
      <c r="N539" s="87"/>
      <c r="O539" s="87"/>
      <c r="P539" s="87"/>
      <c r="Q539" s="1"/>
      <c r="R539" s="1"/>
      <c r="S539" s="78"/>
      <c r="T539" s="78"/>
      <c r="U539" s="78"/>
      <c r="V539" s="78"/>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row>
    <row r="540" spans="1:54" s="55" customFormat="1" ht="12.75" x14ac:dyDescent="0.2">
      <c r="A540" s="51"/>
      <c r="B540" s="52"/>
      <c r="G540" s="1"/>
      <c r="H540" s="1"/>
      <c r="I540" s="1"/>
      <c r="J540" s="1"/>
      <c r="K540" s="1"/>
      <c r="L540" s="1"/>
      <c r="M540" s="87"/>
      <c r="N540" s="87"/>
      <c r="O540" s="87"/>
      <c r="P540" s="87"/>
      <c r="Q540" s="1"/>
      <c r="R540" s="1"/>
      <c r="S540" s="78"/>
      <c r="T540" s="78"/>
      <c r="U540" s="78"/>
      <c r="V540" s="78"/>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row>
    <row r="541" spans="1:54" s="55" customFormat="1" ht="12.75" x14ac:dyDescent="0.2">
      <c r="A541" s="51"/>
      <c r="B541" s="52"/>
      <c r="G541" s="1"/>
      <c r="H541" s="1"/>
      <c r="I541" s="1"/>
      <c r="J541" s="1"/>
      <c r="K541" s="1"/>
      <c r="L541" s="1"/>
      <c r="M541" s="87"/>
      <c r="N541" s="87"/>
      <c r="O541" s="87"/>
      <c r="P541" s="87"/>
      <c r="Q541" s="1"/>
      <c r="R541" s="1"/>
      <c r="S541" s="78"/>
      <c r="T541" s="78"/>
      <c r="U541" s="78"/>
      <c r="V541" s="78"/>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row>
    <row r="542" spans="1:54" s="55" customFormat="1" ht="12.75" x14ac:dyDescent="0.2">
      <c r="A542" s="51"/>
      <c r="B542" s="52"/>
      <c r="G542" s="1"/>
      <c r="H542" s="1"/>
      <c r="I542" s="1"/>
      <c r="J542" s="1"/>
      <c r="K542" s="1"/>
      <c r="L542" s="1"/>
      <c r="M542" s="87"/>
      <c r="N542" s="87"/>
      <c r="O542" s="87"/>
      <c r="P542" s="87"/>
      <c r="Q542" s="1"/>
      <c r="R542" s="1"/>
      <c r="S542" s="78"/>
      <c r="T542" s="78"/>
      <c r="U542" s="78"/>
      <c r="V542" s="78"/>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543" spans="1:54" s="55" customFormat="1" ht="12.75" x14ac:dyDescent="0.2">
      <c r="A543" s="51"/>
      <c r="B543" s="52"/>
      <c r="G543" s="1"/>
      <c r="H543" s="1"/>
      <c r="I543" s="1"/>
      <c r="J543" s="1"/>
      <c r="K543" s="1"/>
      <c r="L543" s="1"/>
      <c r="M543" s="87"/>
      <c r="N543" s="87"/>
      <c r="O543" s="87"/>
      <c r="P543" s="87"/>
      <c r="Q543" s="1"/>
      <c r="R543" s="1"/>
      <c r="S543" s="78"/>
      <c r="T543" s="78"/>
      <c r="U543" s="78"/>
      <c r="V543" s="78"/>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row>
    <row r="544" spans="1:54" s="55" customFormat="1" ht="12.75" x14ac:dyDescent="0.2">
      <c r="A544" s="51"/>
      <c r="B544" s="52"/>
      <c r="G544" s="1"/>
      <c r="H544" s="1"/>
      <c r="I544" s="1"/>
      <c r="J544" s="1"/>
      <c r="K544" s="1"/>
      <c r="L544" s="1"/>
      <c r="M544" s="87"/>
      <c r="N544" s="87"/>
      <c r="O544" s="87"/>
      <c r="P544" s="87"/>
      <c r="Q544" s="1"/>
      <c r="R544" s="1"/>
      <c r="S544" s="78"/>
      <c r="T544" s="78"/>
      <c r="U544" s="78"/>
      <c r="V544" s="78"/>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row>
    <row r="545" spans="1:54" s="55" customFormat="1" ht="12.75" x14ac:dyDescent="0.2">
      <c r="A545" s="51"/>
      <c r="B545" s="52"/>
      <c r="G545" s="1"/>
      <c r="H545" s="1"/>
      <c r="I545" s="1"/>
      <c r="J545" s="1"/>
      <c r="K545" s="1"/>
      <c r="L545" s="1"/>
      <c r="M545" s="87"/>
      <c r="N545" s="87"/>
      <c r="O545" s="87"/>
      <c r="P545" s="87"/>
      <c r="Q545" s="1"/>
      <c r="R545" s="1"/>
      <c r="S545" s="78"/>
      <c r="T545" s="78"/>
      <c r="U545" s="78"/>
      <c r="V545" s="78"/>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row>
    <row r="546" spans="1:54" s="55" customFormat="1" ht="12.75" x14ac:dyDescent="0.2">
      <c r="A546" s="51"/>
      <c r="B546" s="52"/>
      <c r="G546" s="1"/>
      <c r="H546" s="1"/>
      <c r="I546" s="1"/>
      <c r="J546" s="1"/>
      <c r="K546" s="1"/>
      <c r="L546" s="1"/>
      <c r="M546" s="87"/>
      <c r="N546" s="87"/>
      <c r="O546" s="87"/>
      <c r="P546" s="87"/>
      <c r="Q546" s="1"/>
      <c r="R546" s="1"/>
      <c r="S546" s="78"/>
      <c r="T546" s="78"/>
      <c r="U546" s="78"/>
      <c r="V546" s="78"/>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row>
    <row r="547" spans="1:54" s="55" customFormat="1" ht="12.75" x14ac:dyDescent="0.2">
      <c r="A547" s="51"/>
      <c r="B547" s="52"/>
      <c r="G547" s="1"/>
      <c r="H547" s="1"/>
      <c r="I547" s="1"/>
      <c r="J547" s="1"/>
      <c r="K547" s="1"/>
      <c r="L547" s="1"/>
      <c r="M547" s="87"/>
      <c r="N547" s="87"/>
      <c r="O547" s="87"/>
      <c r="P547" s="87"/>
      <c r="Q547" s="1"/>
      <c r="R547" s="1"/>
      <c r="S547" s="78"/>
      <c r="T547" s="78"/>
      <c r="U547" s="78"/>
      <c r="V547" s="78"/>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row>
    <row r="548" spans="1:54" s="55" customFormat="1" ht="12.75" x14ac:dyDescent="0.2">
      <c r="A548" s="51"/>
      <c r="B548" s="52"/>
      <c r="G548" s="1"/>
      <c r="H548" s="1"/>
      <c r="I548" s="1"/>
      <c r="J548" s="1"/>
      <c r="K548" s="1"/>
      <c r="L548" s="1"/>
      <c r="M548" s="87"/>
      <c r="N548" s="87"/>
      <c r="O548" s="87"/>
      <c r="P548" s="87"/>
      <c r="Q548" s="1"/>
      <c r="R548" s="1"/>
      <c r="S548" s="78"/>
      <c r="T548" s="78"/>
      <c r="U548" s="78"/>
      <c r="V548" s="78"/>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row>
    <row r="549" spans="1:54" s="55" customFormat="1" ht="12.75" x14ac:dyDescent="0.2">
      <c r="A549" s="51"/>
      <c r="B549" s="52"/>
      <c r="G549" s="1"/>
      <c r="H549" s="1"/>
      <c r="I549" s="1"/>
      <c r="J549" s="1"/>
      <c r="K549" s="1"/>
      <c r="L549" s="1"/>
      <c r="M549" s="87"/>
      <c r="N549" s="87"/>
      <c r="O549" s="87"/>
      <c r="P549" s="87"/>
      <c r="Q549" s="1"/>
      <c r="R549" s="1"/>
      <c r="S549" s="78"/>
      <c r="T549" s="78"/>
      <c r="U549" s="78"/>
      <c r="V549" s="78"/>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row>
    <row r="550" spans="1:54" s="55" customFormat="1" ht="12.75" x14ac:dyDescent="0.2">
      <c r="A550" s="51"/>
      <c r="B550" s="52"/>
      <c r="G550" s="1"/>
      <c r="H550" s="1"/>
      <c r="I550" s="1"/>
      <c r="J550" s="1"/>
      <c r="K550" s="1"/>
      <c r="L550" s="1"/>
      <c r="M550" s="87"/>
      <c r="N550" s="87"/>
      <c r="O550" s="87"/>
      <c r="P550" s="87"/>
      <c r="Q550" s="1"/>
      <c r="R550" s="1"/>
      <c r="S550" s="78"/>
      <c r="T550" s="78"/>
      <c r="U550" s="78"/>
      <c r="V550" s="78"/>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row>
    <row r="551" spans="1:54" s="55" customFormat="1" ht="12.75" x14ac:dyDescent="0.2">
      <c r="A551" s="51"/>
      <c r="B551" s="52"/>
      <c r="G551" s="1"/>
      <c r="H551" s="1"/>
      <c r="I551" s="1"/>
      <c r="J551" s="1"/>
      <c r="K551" s="1"/>
      <c r="L551" s="1"/>
      <c r="M551" s="87"/>
      <c r="N551" s="87"/>
      <c r="O551" s="87"/>
      <c r="P551" s="87"/>
      <c r="Q551" s="1"/>
      <c r="R551" s="1"/>
      <c r="S551" s="78"/>
      <c r="T551" s="78"/>
      <c r="U551" s="78"/>
      <c r="V551" s="78"/>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row>
    <row r="552" spans="1:54" s="55" customFormat="1" ht="12.75" x14ac:dyDescent="0.2">
      <c r="A552" s="51"/>
      <c r="B552" s="52"/>
      <c r="G552" s="1"/>
      <c r="H552" s="1"/>
      <c r="I552" s="1"/>
      <c r="J552" s="1"/>
      <c r="K552" s="1"/>
      <c r="L552" s="1"/>
      <c r="M552" s="87"/>
      <c r="N552" s="87"/>
      <c r="O552" s="87"/>
      <c r="P552" s="87"/>
      <c r="Q552" s="1"/>
      <c r="R552" s="1"/>
      <c r="S552" s="78"/>
      <c r="T552" s="78"/>
      <c r="U552" s="78"/>
      <c r="V552" s="78"/>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row>
    <row r="553" spans="1:54" s="55" customFormat="1" ht="12.75" x14ac:dyDescent="0.2">
      <c r="A553" s="51"/>
      <c r="B553" s="52"/>
      <c r="G553" s="1"/>
      <c r="H553" s="1"/>
      <c r="I553" s="1"/>
      <c r="J553" s="1"/>
      <c r="K553" s="1"/>
      <c r="L553" s="1"/>
      <c r="M553" s="87"/>
      <c r="N553" s="87"/>
      <c r="O553" s="87"/>
      <c r="P553" s="87"/>
      <c r="Q553" s="1"/>
      <c r="R553" s="1"/>
      <c r="S553" s="78"/>
      <c r="T553" s="78"/>
      <c r="U553" s="78"/>
      <c r="V553" s="78"/>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row>
    <row r="554" spans="1:54" s="55" customFormat="1" ht="12.75" x14ac:dyDescent="0.2">
      <c r="A554" s="51"/>
      <c r="B554" s="52"/>
      <c r="G554" s="1"/>
      <c r="H554" s="1"/>
      <c r="I554" s="1"/>
      <c r="J554" s="1"/>
      <c r="K554" s="1"/>
      <c r="L554" s="1"/>
      <c r="M554" s="87"/>
      <c r="N554" s="87"/>
      <c r="O554" s="87"/>
      <c r="P554" s="87"/>
      <c r="Q554" s="1"/>
      <c r="R554" s="1"/>
      <c r="S554" s="78"/>
      <c r="T554" s="78"/>
      <c r="U554" s="78"/>
      <c r="V554" s="78"/>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row>
    <row r="555" spans="1:54" s="55" customFormat="1" ht="12.75" x14ac:dyDescent="0.2">
      <c r="A555" s="51"/>
      <c r="B555" s="52"/>
      <c r="G555" s="1"/>
      <c r="H555" s="1"/>
      <c r="I555" s="1"/>
      <c r="J555" s="1"/>
      <c r="K555" s="1"/>
      <c r="L555" s="1"/>
      <c r="M555" s="87"/>
      <c r="N555" s="87"/>
      <c r="O555" s="87"/>
      <c r="P555" s="87"/>
      <c r="Q555" s="1"/>
      <c r="R555" s="1"/>
      <c r="S555" s="78"/>
      <c r="T555" s="78"/>
      <c r="U555" s="78"/>
      <c r="V555" s="78"/>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row>
    <row r="556" spans="1:54" s="55" customFormat="1" ht="12.75" x14ac:dyDescent="0.2">
      <c r="A556" s="51"/>
      <c r="B556" s="52"/>
      <c r="G556" s="1"/>
      <c r="H556" s="1"/>
      <c r="I556" s="1"/>
      <c r="J556" s="1"/>
      <c r="K556" s="1"/>
      <c r="L556" s="1"/>
      <c r="M556" s="87"/>
      <c r="N556" s="87"/>
      <c r="O556" s="87"/>
      <c r="P556" s="87"/>
      <c r="Q556" s="1"/>
      <c r="R556" s="1"/>
      <c r="S556" s="78"/>
      <c r="T556" s="78"/>
      <c r="U556" s="78"/>
      <c r="V556" s="78"/>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row>
    <row r="557" spans="1:54" s="55" customFormat="1" ht="12.75" x14ac:dyDescent="0.2">
      <c r="A557" s="51"/>
      <c r="B557" s="52"/>
      <c r="G557" s="1"/>
      <c r="H557" s="1"/>
      <c r="I557" s="1"/>
      <c r="J557" s="1"/>
      <c r="K557" s="1"/>
      <c r="L557" s="1"/>
      <c r="M557" s="87"/>
      <c r="N557" s="87"/>
      <c r="O557" s="87"/>
      <c r="P557" s="87"/>
      <c r="Q557" s="1"/>
      <c r="R557" s="1"/>
      <c r="S557" s="78"/>
      <c r="T557" s="78"/>
      <c r="U557" s="78"/>
      <c r="V557" s="78"/>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row>
    <row r="558" spans="1:54" s="55" customFormat="1" ht="12.75" x14ac:dyDescent="0.2">
      <c r="A558" s="51"/>
      <c r="B558" s="52"/>
      <c r="G558" s="1"/>
      <c r="H558" s="1"/>
      <c r="I558" s="1"/>
      <c r="J558" s="1"/>
      <c r="K558" s="1"/>
      <c r="L558" s="1"/>
      <c r="M558" s="87"/>
      <c r="N558" s="87"/>
      <c r="O558" s="87"/>
      <c r="P558" s="87"/>
      <c r="Q558" s="1"/>
      <c r="R558" s="1"/>
      <c r="S558" s="78"/>
      <c r="T558" s="78"/>
      <c r="U558" s="78"/>
      <c r="V558" s="78"/>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row>
    <row r="559" spans="1:54" s="55" customFormat="1" ht="12.75" x14ac:dyDescent="0.2">
      <c r="A559" s="51"/>
      <c r="B559" s="52"/>
      <c r="G559" s="1"/>
      <c r="H559" s="1"/>
      <c r="I559" s="1"/>
      <c r="J559" s="1"/>
      <c r="K559" s="1"/>
      <c r="L559" s="1"/>
      <c r="M559" s="87"/>
      <c r="N559" s="87"/>
      <c r="O559" s="87"/>
      <c r="P559" s="87"/>
      <c r="Q559" s="1"/>
      <c r="R559" s="1"/>
      <c r="S559" s="78"/>
      <c r="T559" s="78"/>
      <c r="U559" s="78"/>
      <c r="V559" s="78"/>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row>
    <row r="560" spans="1:54" s="55" customFormat="1" ht="12.75" x14ac:dyDescent="0.2">
      <c r="A560" s="51"/>
      <c r="B560" s="52"/>
      <c r="G560" s="1"/>
      <c r="H560" s="1"/>
      <c r="I560" s="1"/>
      <c r="J560" s="1"/>
      <c r="K560" s="1"/>
      <c r="L560" s="1"/>
      <c r="M560" s="87"/>
      <c r="N560" s="87"/>
      <c r="O560" s="87"/>
      <c r="P560" s="87"/>
      <c r="Q560" s="1"/>
      <c r="R560" s="1"/>
      <c r="S560" s="78"/>
      <c r="T560" s="78"/>
      <c r="U560" s="78"/>
      <c r="V560" s="78"/>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row>
    <row r="561" spans="1:54" s="55" customFormat="1" ht="12.75" x14ac:dyDescent="0.2">
      <c r="A561" s="51"/>
      <c r="B561" s="52"/>
      <c r="G561" s="1"/>
      <c r="H561" s="1"/>
      <c r="I561" s="1"/>
      <c r="J561" s="1"/>
      <c r="K561" s="1"/>
      <c r="L561" s="1"/>
      <c r="M561" s="87"/>
      <c r="N561" s="87"/>
      <c r="O561" s="87"/>
      <c r="P561" s="87"/>
      <c r="Q561" s="1"/>
      <c r="R561" s="1"/>
      <c r="S561" s="78"/>
      <c r="T561" s="78"/>
      <c r="U561" s="78"/>
      <c r="V561" s="78"/>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row>
    <row r="562" spans="1:54" s="55" customFormat="1" ht="12.75" x14ac:dyDescent="0.2">
      <c r="A562" s="51"/>
      <c r="B562" s="52"/>
      <c r="G562" s="1"/>
      <c r="H562" s="1"/>
      <c r="I562" s="1"/>
      <c r="J562" s="1"/>
      <c r="K562" s="1"/>
      <c r="L562" s="1"/>
      <c r="M562" s="87"/>
      <c r="N562" s="87"/>
      <c r="O562" s="87"/>
      <c r="P562" s="87"/>
      <c r="Q562" s="1"/>
      <c r="R562" s="1"/>
      <c r="S562" s="78"/>
      <c r="T562" s="78"/>
      <c r="U562" s="78"/>
      <c r="V562" s="78"/>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row>
    <row r="563" spans="1:54" s="55" customFormat="1" ht="12.75" x14ac:dyDescent="0.2">
      <c r="A563" s="51"/>
      <c r="B563" s="52"/>
      <c r="G563" s="1"/>
      <c r="H563" s="1"/>
      <c r="I563" s="1"/>
      <c r="J563" s="1"/>
      <c r="K563" s="1"/>
      <c r="L563" s="1"/>
      <c r="M563" s="87"/>
      <c r="N563" s="87"/>
      <c r="O563" s="87"/>
      <c r="P563" s="87"/>
      <c r="Q563" s="1"/>
      <c r="R563" s="1"/>
      <c r="S563" s="78"/>
      <c r="T563" s="78"/>
      <c r="U563" s="78"/>
      <c r="V563" s="78"/>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row>
    <row r="564" spans="1:54" s="55" customFormat="1" ht="12.75" x14ac:dyDescent="0.2">
      <c r="A564" s="51"/>
      <c r="B564" s="52"/>
      <c r="G564" s="1"/>
      <c r="H564" s="1"/>
      <c r="I564" s="1"/>
      <c r="J564" s="1"/>
      <c r="K564" s="1"/>
      <c r="L564" s="1"/>
      <c r="M564" s="87"/>
      <c r="N564" s="87"/>
      <c r="O564" s="87"/>
      <c r="P564" s="87"/>
      <c r="Q564" s="1"/>
      <c r="R564" s="1"/>
      <c r="S564" s="78"/>
      <c r="T564" s="78"/>
      <c r="U564" s="78"/>
      <c r="V564" s="78"/>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row>
    <row r="565" spans="1:54" s="55" customFormat="1" ht="12.75" x14ac:dyDescent="0.2">
      <c r="A565" s="51"/>
      <c r="B565" s="52"/>
      <c r="G565" s="1"/>
      <c r="H565" s="1"/>
      <c r="I565" s="1"/>
      <c r="J565" s="1"/>
      <c r="K565" s="1"/>
      <c r="L565" s="1"/>
      <c r="M565" s="87"/>
      <c r="N565" s="87"/>
      <c r="O565" s="87"/>
      <c r="P565" s="87"/>
      <c r="Q565" s="1"/>
      <c r="R565" s="1"/>
      <c r="S565" s="78"/>
      <c r="T565" s="78"/>
      <c r="U565" s="78"/>
      <c r="V565" s="78"/>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row>
    <row r="566" spans="1:54" s="55" customFormat="1" ht="12.75" x14ac:dyDescent="0.2">
      <c r="A566" s="51"/>
      <c r="B566" s="52"/>
      <c r="G566" s="1"/>
      <c r="H566" s="1"/>
      <c r="I566" s="1"/>
      <c r="J566" s="1"/>
      <c r="K566" s="1"/>
      <c r="L566" s="1"/>
      <c r="M566" s="87"/>
      <c r="N566" s="87"/>
      <c r="O566" s="87"/>
      <c r="P566" s="87"/>
      <c r="Q566" s="1"/>
      <c r="R566" s="1"/>
      <c r="S566" s="78"/>
      <c r="T566" s="78"/>
      <c r="U566" s="78"/>
      <c r="V566" s="78"/>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row>
    <row r="567" spans="1:54" s="55" customFormat="1" ht="12.75" x14ac:dyDescent="0.2">
      <c r="A567" s="51"/>
      <c r="B567" s="52"/>
      <c r="G567" s="1"/>
      <c r="H567" s="1"/>
      <c r="I567" s="1"/>
      <c r="J567" s="1"/>
      <c r="K567" s="1"/>
      <c r="L567" s="1"/>
      <c r="M567" s="87"/>
      <c r="N567" s="87"/>
      <c r="O567" s="87"/>
      <c r="P567" s="87"/>
      <c r="Q567" s="1"/>
      <c r="R567" s="1"/>
      <c r="S567" s="78"/>
      <c r="T567" s="78"/>
      <c r="U567" s="78"/>
      <c r="V567" s="78"/>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row>
    <row r="568" spans="1:54" s="55" customFormat="1" ht="12.75" x14ac:dyDescent="0.2">
      <c r="A568" s="51"/>
      <c r="B568" s="52"/>
      <c r="G568" s="1"/>
      <c r="H568" s="1"/>
      <c r="I568" s="1"/>
      <c r="J568" s="1"/>
      <c r="K568" s="1"/>
      <c r="L568" s="1"/>
      <c r="M568" s="87"/>
      <c r="N568" s="87"/>
      <c r="O568" s="87"/>
      <c r="P568" s="87"/>
      <c r="Q568" s="1"/>
      <c r="R568" s="1"/>
      <c r="S568" s="78"/>
      <c r="T568" s="78"/>
      <c r="U568" s="78"/>
      <c r="V568" s="78"/>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row>
    <row r="569" spans="1:54" s="55" customFormat="1" ht="12.75" x14ac:dyDescent="0.2">
      <c r="A569" s="51"/>
      <c r="B569" s="52"/>
      <c r="G569" s="1"/>
      <c r="H569" s="1"/>
      <c r="I569" s="1"/>
      <c r="J569" s="1"/>
      <c r="K569" s="1"/>
      <c r="L569" s="1"/>
      <c r="M569" s="87"/>
      <c r="N569" s="87"/>
      <c r="O569" s="87"/>
      <c r="P569" s="87"/>
      <c r="Q569" s="1"/>
      <c r="R569" s="1"/>
      <c r="S569" s="78"/>
      <c r="T569" s="78"/>
      <c r="U569" s="78"/>
      <c r="V569" s="78"/>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row>
    <row r="570" spans="1:54" s="55" customFormat="1" ht="12.75" x14ac:dyDescent="0.2">
      <c r="A570" s="51"/>
      <c r="B570" s="52"/>
      <c r="G570" s="1"/>
      <c r="H570" s="1"/>
      <c r="I570" s="1"/>
      <c r="J570" s="1"/>
      <c r="K570" s="1"/>
      <c r="L570" s="1"/>
      <c r="M570" s="87"/>
      <c r="N570" s="87"/>
      <c r="O570" s="87"/>
      <c r="P570" s="87"/>
      <c r="Q570" s="1"/>
      <c r="R570" s="1"/>
      <c r="S570" s="78"/>
      <c r="T570" s="78"/>
      <c r="U570" s="78"/>
      <c r="V570" s="78"/>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row>
    <row r="571" spans="1:54" s="55" customFormat="1" ht="12.75" x14ac:dyDescent="0.2">
      <c r="A571" s="51"/>
      <c r="B571" s="52"/>
      <c r="G571" s="1"/>
      <c r="H571" s="1"/>
      <c r="I571" s="1"/>
      <c r="J571" s="1"/>
      <c r="K571" s="1"/>
      <c r="L571" s="1"/>
      <c r="M571" s="87"/>
      <c r="N571" s="87"/>
      <c r="O571" s="87"/>
      <c r="P571" s="87"/>
      <c r="Q571" s="1"/>
      <c r="R571" s="1"/>
      <c r="S571" s="78"/>
      <c r="T571" s="78"/>
      <c r="U571" s="78"/>
      <c r="V571" s="78"/>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row>
    <row r="572" spans="1:54" s="55" customFormat="1" ht="12.75" x14ac:dyDescent="0.2">
      <c r="A572" s="51"/>
      <c r="B572" s="52"/>
      <c r="G572" s="1"/>
      <c r="H572" s="1"/>
      <c r="I572" s="1"/>
      <c r="J572" s="1"/>
      <c r="K572" s="1"/>
      <c r="L572" s="1"/>
      <c r="M572" s="87"/>
      <c r="N572" s="87"/>
      <c r="O572" s="87"/>
      <c r="P572" s="87"/>
      <c r="Q572" s="1"/>
      <c r="R572" s="1"/>
      <c r="S572" s="78"/>
      <c r="T572" s="78"/>
      <c r="U572" s="78"/>
      <c r="V572" s="78"/>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row>
    <row r="573" spans="1:54" s="55" customFormat="1" ht="12.75" x14ac:dyDescent="0.2">
      <c r="A573" s="51"/>
      <c r="B573" s="52"/>
      <c r="G573" s="1"/>
      <c r="H573" s="1"/>
      <c r="I573" s="1"/>
      <c r="J573" s="1"/>
      <c r="K573" s="1"/>
      <c r="L573" s="1"/>
      <c r="M573" s="87"/>
      <c r="N573" s="87"/>
      <c r="O573" s="87"/>
      <c r="P573" s="87"/>
      <c r="Q573" s="1"/>
      <c r="R573" s="1"/>
      <c r="S573" s="78"/>
      <c r="T573" s="78"/>
      <c r="U573" s="78"/>
      <c r="V573" s="78"/>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row>
    <row r="574" spans="1:54" s="55" customFormat="1" ht="12.75" x14ac:dyDescent="0.2">
      <c r="A574" s="51"/>
      <c r="B574" s="52"/>
      <c r="G574" s="1"/>
      <c r="H574" s="1"/>
      <c r="I574" s="1"/>
      <c r="J574" s="1"/>
      <c r="K574" s="1"/>
      <c r="L574" s="1"/>
      <c r="M574" s="87"/>
      <c r="N574" s="87"/>
      <c r="O574" s="87"/>
      <c r="P574" s="87"/>
      <c r="Q574" s="1"/>
      <c r="R574" s="1"/>
      <c r="S574" s="78"/>
      <c r="T574" s="78"/>
      <c r="U574" s="78"/>
      <c r="V574" s="78"/>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row>
    <row r="575" spans="1:54" s="55" customFormat="1" ht="12.75" x14ac:dyDescent="0.2">
      <c r="A575" s="51"/>
      <c r="B575" s="52"/>
      <c r="G575" s="1"/>
      <c r="H575" s="1"/>
      <c r="I575" s="1"/>
      <c r="J575" s="1"/>
      <c r="K575" s="1"/>
      <c r="L575" s="1"/>
      <c r="M575" s="87"/>
      <c r="N575" s="87"/>
      <c r="O575" s="87"/>
      <c r="P575" s="87"/>
      <c r="Q575" s="1"/>
      <c r="R575" s="1"/>
      <c r="S575" s="78"/>
      <c r="T575" s="78"/>
      <c r="U575" s="78"/>
      <c r="V575" s="78"/>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row>
    <row r="576" spans="1:54" s="55" customFormat="1" ht="12.75" x14ac:dyDescent="0.2">
      <c r="A576" s="51"/>
      <c r="B576" s="52"/>
      <c r="G576" s="1"/>
      <c r="H576" s="1"/>
      <c r="I576" s="1"/>
      <c r="J576" s="1"/>
      <c r="K576" s="1"/>
      <c r="L576" s="1"/>
      <c r="M576" s="87"/>
      <c r="N576" s="87"/>
      <c r="O576" s="87"/>
      <c r="P576" s="87"/>
      <c r="Q576" s="1"/>
      <c r="R576" s="1"/>
      <c r="S576" s="78"/>
      <c r="T576" s="78"/>
      <c r="U576" s="78"/>
      <c r="V576" s="78"/>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row>
    <row r="577" spans="1:54" s="55" customFormat="1" ht="12.75" x14ac:dyDescent="0.2">
      <c r="A577" s="51"/>
      <c r="B577" s="52"/>
      <c r="G577" s="1"/>
      <c r="H577" s="1"/>
      <c r="I577" s="1"/>
      <c r="J577" s="1"/>
      <c r="K577" s="1"/>
      <c r="L577" s="1"/>
      <c r="M577" s="87"/>
      <c r="N577" s="87"/>
      <c r="O577" s="87"/>
      <c r="P577" s="87"/>
      <c r="Q577" s="1"/>
      <c r="R577" s="1"/>
      <c r="S577" s="78"/>
      <c r="T577" s="78"/>
      <c r="U577" s="78"/>
      <c r="V577" s="78"/>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row>
    <row r="578" spans="1:54" s="55" customFormat="1" ht="12.75" x14ac:dyDescent="0.2">
      <c r="A578" s="51"/>
      <c r="B578" s="52"/>
      <c r="G578" s="1"/>
      <c r="H578" s="1"/>
      <c r="I578" s="1"/>
      <c r="J578" s="1"/>
      <c r="K578" s="1"/>
      <c r="L578" s="1"/>
      <c r="M578" s="87"/>
      <c r="N578" s="87"/>
      <c r="O578" s="87"/>
      <c r="P578" s="87"/>
      <c r="Q578" s="1"/>
      <c r="R578" s="1"/>
      <c r="S578" s="78"/>
      <c r="T578" s="78"/>
      <c r="U578" s="78"/>
      <c r="V578" s="78"/>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row>
    <row r="579" spans="1:54" s="55" customFormat="1" ht="12.75" x14ac:dyDescent="0.2">
      <c r="A579" s="51"/>
      <c r="B579" s="52"/>
      <c r="G579" s="1"/>
      <c r="H579" s="1"/>
      <c r="I579" s="1"/>
      <c r="J579" s="1"/>
      <c r="K579" s="1"/>
      <c r="L579" s="1"/>
      <c r="M579" s="87"/>
      <c r="N579" s="87"/>
      <c r="O579" s="87"/>
      <c r="P579" s="87"/>
      <c r="Q579" s="1"/>
      <c r="R579" s="1"/>
      <c r="S579" s="78"/>
      <c r="T579" s="78"/>
      <c r="U579" s="78"/>
      <c r="V579" s="78"/>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row>
    <row r="580" spans="1:54" s="55" customFormat="1" ht="12.75" x14ac:dyDescent="0.2">
      <c r="A580" s="51"/>
      <c r="B580" s="52"/>
      <c r="G580" s="1"/>
      <c r="H580" s="1"/>
      <c r="I580" s="1"/>
      <c r="J580" s="1"/>
      <c r="K580" s="1"/>
      <c r="L580" s="1"/>
      <c r="M580" s="87"/>
      <c r="N580" s="87"/>
      <c r="O580" s="87"/>
      <c r="P580" s="87"/>
      <c r="Q580" s="1"/>
      <c r="R580" s="1"/>
      <c r="S580" s="78"/>
      <c r="T580" s="78"/>
      <c r="U580" s="78"/>
      <c r="V580" s="78"/>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row>
    <row r="581" spans="1:54" s="55" customFormat="1" ht="12.75" x14ac:dyDescent="0.2">
      <c r="A581" s="51"/>
      <c r="B581" s="52"/>
      <c r="G581" s="1"/>
      <c r="H581" s="1"/>
      <c r="I581" s="1"/>
      <c r="J581" s="1"/>
      <c r="K581" s="1"/>
      <c r="L581" s="1"/>
      <c r="M581" s="87"/>
      <c r="N581" s="87"/>
      <c r="O581" s="87"/>
      <c r="P581" s="87"/>
      <c r="Q581" s="1"/>
      <c r="R581" s="1"/>
      <c r="S581" s="78"/>
      <c r="T581" s="78"/>
      <c r="U581" s="78"/>
      <c r="V581" s="78"/>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row>
    <row r="582" spans="1:54" s="55" customFormat="1" ht="12.75" x14ac:dyDescent="0.2">
      <c r="A582" s="51"/>
      <c r="B582" s="52"/>
      <c r="G582" s="1"/>
      <c r="H582" s="1"/>
      <c r="I582" s="1"/>
      <c r="J582" s="1"/>
      <c r="K582" s="1"/>
      <c r="L582" s="1"/>
      <c r="M582" s="87"/>
      <c r="N582" s="87"/>
      <c r="O582" s="87"/>
      <c r="P582" s="87"/>
      <c r="Q582" s="1"/>
      <c r="R582" s="1"/>
      <c r="S582" s="78"/>
      <c r="T582" s="78"/>
      <c r="U582" s="78"/>
      <c r="V582" s="78"/>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row>
    <row r="583" spans="1:54" s="55" customFormat="1" ht="12.75" x14ac:dyDescent="0.2">
      <c r="A583" s="51"/>
      <c r="B583" s="52"/>
      <c r="G583" s="1"/>
      <c r="H583" s="1"/>
      <c r="I583" s="1"/>
      <c r="J583" s="1"/>
      <c r="K583" s="1"/>
      <c r="L583" s="1"/>
      <c r="M583" s="87"/>
      <c r="N583" s="87"/>
      <c r="O583" s="87"/>
      <c r="P583" s="87"/>
      <c r="Q583" s="1"/>
      <c r="R583" s="1"/>
      <c r="S583" s="78"/>
      <c r="T583" s="78"/>
      <c r="U583" s="78"/>
      <c r="V583" s="78"/>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row>
    <row r="584" spans="1:54" s="55" customFormat="1" ht="12.75" x14ac:dyDescent="0.2">
      <c r="A584" s="51"/>
      <c r="B584" s="52"/>
      <c r="G584" s="1"/>
      <c r="H584" s="1"/>
      <c r="I584" s="1"/>
      <c r="J584" s="1"/>
      <c r="K584" s="1"/>
      <c r="L584" s="1"/>
      <c r="M584" s="87"/>
      <c r="N584" s="87"/>
      <c r="O584" s="87"/>
      <c r="P584" s="87"/>
      <c r="Q584" s="1"/>
      <c r="R584" s="1"/>
      <c r="S584" s="78"/>
      <c r="T584" s="78"/>
      <c r="U584" s="78"/>
      <c r="V584" s="78"/>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row>
    <row r="585" spans="1:54" s="55" customFormat="1" ht="12.75" x14ac:dyDescent="0.2">
      <c r="A585" s="51"/>
      <c r="B585" s="52"/>
      <c r="G585" s="1"/>
      <c r="H585" s="1"/>
      <c r="I585" s="1"/>
      <c r="J585" s="1"/>
      <c r="K585" s="1"/>
      <c r="L585" s="1"/>
      <c r="M585" s="87"/>
      <c r="N585" s="87"/>
      <c r="O585" s="87"/>
      <c r="P585" s="87"/>
      <c r="Q585" s="1"/>
      <c r="R585" s="1"/>
      <c r="S585" s="78"/>
      <c r="T585" s="78"/>
      <c r="U585" s="78"/>
      <c r="V585" s="78"/>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row>
    <row r="586" spans="1:54" s="55" customFormat="1" ht="12.75" x14ac:dyDescent="0.2">
      <c r="A586" s="51"/>
      <c r="B586" s="52"/>
      <c r="G586" s="1"/>
      <c r="H586" s="1"/>
      <c r="I586" s="1"/>
      <c r="J586" s="1"/>
      <c r="K586" s="1"/>
      <c r="L586" s="1"/>
      <c r="M586" s="87"/>
      <c r="N586" s="87"/>
      <c r="O586" s="87"/>
      <c r="P586" s="87"/>
      <c r="Q586" s="1"/>
      <c r="R586" s="1"/>
      <c r="S586" s="78"/>
      <c r="T586" s="78"/>
      <c r="U586" s="78"/>
      <c r="V586" s="78"/>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row>
    <row r="587" spans="1:54" s="55" customFormat="1" ht="12.75" x14ac:dyDescent="0.2">
      <c r="A587" s="51"/>
      <c r="B587" s="52"/>
      <c r="G587" s="1"/>
      <c r="H587" s="1"/>
      <c r="I587" s="1"/>
      <c r="J587" s="1"/>
      <c r="K587" s="1"/>
      <c r="L587" s="1"/>
      <c r="M587" s="87"/>
      <c r="N587" s="87"/>
      <c r="O587" s="87"/>
      <c r="P587" s="87"/>
      <c r="Q587" s="1"/>
      <c r="R587" s="1"/>
      <c r="S587" s="78"/>
      <c r="T587" s="78"/>
      <c r="U587" s="78"/>
      <c r="V587" s="78"/>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row>
    <row r="588" spans="1:54" s="55" customFormat="1" ht="12.75" x14ac:dyDescent="0.2">
      <c r="A588" s="51"/>
      <c r="B588" s="52"/>
      <c r="G588" s="1"/>
      <c r="H588" s="1"/>
      <c r="I588" s="1"/>
      <c r="J588" s="1"/>
      <c r="K588" s="1"/>
      <c r="L588" s="1"/>
      <c r="M588" s="87"/>
      <c r="N588" s="87"/>
      <c r="O588" s="87"/>
      <c r="P588" s="87"/>
      <c r="Q588" s="1"/>
      <c r="R588" s="1"/>
      <c r="S588" s="78"/>
      <c r="T588" s="78"/>
      <c r="U588" s="78"/>
      <c r="V588" s="78"/>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row>
    <row r="589" spans="1:54" s="55" customFormat="1" ht="12.75" x14ac:dyDescent="0.2">
      <c r="A589" s="51"/>
      <c r="B589" s="52"/>
      <c r="G589" s="1"/>
      <c r="H589" s="1"/>
      <c r="I589" s="1"/>
      <c r="J589" s="1"/>
      <c r="K589" s="1"/>
      <c r="L589" s="1"/>
      <c r="M589" s="87"/>
      <c r="N589" s="87"/>
      <c r="O589" s="87"/>
      <c r="P589" s="87"/>
      <c r="Q589" s="1"/>
      <c r="R589" s="1"/>
      <c r="S589" s="78"/>
      <c r="T589" s="78"/>
      <c r="U589" s="78"/>
      <c r="V589" s="78"/>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row>
    <row r="590" spans="1:54" s="55" customFormat="1" ht="12.75" x14ac:dyDescent="0.2">
      <c r="A590" s="51"/>
      <c r="B590" s="52"/>
      <c r="G590" s="1"/>
      <c r="H590" s="1"/>
      <c r="I590" s="1"/>
      <c r="J590" s="1"/>
      <c r="K590" s="1"/>
      <c r="L590" s="1"/>
      <c r="M590" s="87"/>
      <c r="N590" s="87"/>
      <c r="O590" s="87"/>
      <c r="P590" s="87"/>
      <c r="Q590" s="1"/>
      <c r="R590" s="1"/>
      <c r="S590" s="78"/>
      <c r="T590" s="78"/>
      <c r="U590" s="78"/>
      <c r="V590" s="78"/>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row>
    <row r="591" spans="1:54" s="55" customFormat="1" ht="12.75" x14ac:dyDescent="0.2">
      <c r="A591" s="51"/>
      <c r="B591" s="52"/>
      <c r="G591" s="1"/>
      <c r="H591" s="1"/>
      <c r="I591" s="1"/>
      <c r="J591" s="1"/>
      <c r="K591" s="1"/>
      <c r="L591" s="1"/>
      <c r="M591" s="87"/>
      <c r="N591" s="87"/>
      <c r="O591" s="87"/>
      <c r="P591" s="87"/>
      <c r="Q591" s="1"/>
      <c r="R591" s="1"/>
      <c r="S591" s="78"/>
      <c r="T591" s="78"/>
      <c r="U591" s="78"/>
      <c r="V591" s="78"/>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row>
    <row r="592" spans="1:54" s="55" customFormat="1" ht="12.75" x14ac:dyDescent="0.2">
      <c r="A592" s="51"/>
      <c r="B592" s="52"/>
      <c r="G592" s="1"/>
      <c r="H592" s="1"/>
      <c r="I592" s="1"/>
      <c r="J592" s="1"/>
      <c r="K592" s="1"/>
      <c r="L592" s="1"/>
      <c r="M592" s="87"/>
      <c r="N592" s="87"/>
      <c r="O592" s="87"/>
      <c r="P592" s="87"/>
      <c r="Q592" s="1"/>
      <c r="R592" s="1"/>
      <c r="S592" s="78"/>
      <c r="T592" s="78"/>
      <c r="U592" s="78"/>
      <c r="V592" s="78"/>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row>
    <row r="593" spans="1:54" s="55" customFormat="1" ht="12.75" x14ac:dyDescent="0.2">
      <c r="A593" s="51"/>
      <c r="B593" s="52"/>
      <c r="G593" s="1"/>
      <c r="H593" s="1"/>
      <c r="I593" s="1"/>
      <c r="J593" s="1"/>
      <c r="K593" s="1"/>
      <c r="L593" s="1"/>
      <c r="M593" s="87"/>
      <c r="N593" s="87"/>
      <c r="O593" s="87"/>
      <c r="P593" s="87"/>
      <c r="Q593" s="1"/>
      <c r="R593" s="1"/>
      <c r="S593" s="78"/>
      <c r="T593" s="78"/>
      <c r="U593" s="78"/>
      <c r="V593" s="78"/>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row>
    <row r="594" spans="1:54" s="55" customFormat="1" ht="12.75" x14ac:dyDescent="0.2">
      <c r="A594" s="51"/>
      <c r="B594" s="52"/>
      <c r="G594" s="1"/>
      <c r="H594" s="1"/>
      <c r="I594" s="1"/>
      <c r="J594" s="1"/>
      <c r="K594" s="1"/>
      <c r="L594" s="1"/>
      <c r="M594" s="87"/>
      <c r="N594" s="87"/>
      <c r="O594" s="87"/>
      <c r="P594" s="87"/>
      <c r="Q594" s="1"/>
      <c r="R594" s="1"/>
      <c r="S594" s="78"/>
      <c r="T594" s="78"/>
      <c r="U594" s="78"/>
      <c r="V594" s="78"/>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row>
    <row r="595" spans="1:54" s="55" customFormat="1" ht="12.75" x14ac:dyDescent="0.2">
      <c r="A595" s="51"/>
      <c r="B595" s="52"/>
      <c r="G595" s="1"/>
      <c r="H595" s="1"/>
      <c r="I595" s="1"/>
      <c r="J595" s="1"/>
      <c r="K595" s="1"/>
      <c r="L595" s="1"/>
      <c r="M595" s="87"/>
      <c r="N595" s="87"/>
      <c r="O595" s="87"/>
      <c r="P595" s="87"/>
      <c r="Q595" s="1"/>
      <c r="R595" s="1"/>
      <c r="S595" s="78"/>
      <c r="T595" s="78"/>
      <c r="U595" s="78"/>
      <c r="V595" s="78"/>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row>
    <row r="596" spans="1:54" s="55" customFormat="1" ht="12.75" x14ac:dyDescent="0.2">
      <c r="A596" s="51"/>
      <c r="B596" s="52"/>
      <c r="G596" s="1"/>
      <c r="H596" s="1"/>
      <c r="I596" s="1"/>
      <c r="J596" s="1"/>
      <c r="K596" s="1"/>
      <c r="L596" s="1"/>
      <c r="M596" s="87"/>
      <c r="N596" s="87"/>
      <c r="O596" s="87"/>
      <c r="P596" s="87"/>
      <c r="Q596" s="1"/>
      <c r="R596" s="1"/>
      <c r="S596" s="78"/>
      <c r="T596" s="78"/>
      <c r="U596" s="78"/>
      <c r="V596" s="78"/>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row>
    <row r="597" spans="1:54" s="55" customFormat="1" ht="12.75" x14ac:dyDescent="0.2">
      <c r="A597" s="51"/>
      <c r="B597" s="52"/>
      <c r="G597" s="1"/>
      <c r="H597" s="1"/>
      <c r="I597" s="1"/>
      <c r="J597" s="1"/>
      <c r="K597" s="1"/>
      <c r="L597" s="1"/>
      <c r="M597" s="87"/>
      <c r="N597" s="87"/>
      <c r="O597" s="87"/>
      <c r="P597" s="87"/>
      <c r="Q597" s="1"/>
      <c r="R597" s="1"/>
      <c r="S597" s="78"/>
      <c r="T597" s="78"/>
      <c r="U597" s="78"/>
      <c r="V597" s="78"/>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row>
    <row r="598" spans="1:54" s="55" customFormat="1" ht="12.75" x14ac:dyDescent="0.2">
      <c r="A598" s="51"/>
      <c r="B598" s="52"/>
      <c r="G598" s="1"/>
      <c r="H598" s="1"/>
      <c r="I598" s="1"/>
      <c r="J598" s="1"/>
      <c r="K598" s="1"/>
      <c r="L598" s="1"/>
      <c r="M598" s="87"/>
      <c r="N598" s="87"/>
      <c r="O598" s="87"/>
      <c r="P598" s="87"/>
      <c r="Q598" s="1"/>
      <c r="R598" s="1"/>
      <c r="S598" s="78"/>
      <c r="T598" s="78"/>
      <c r="U598" s="78"/>
      <c r="V598" s="78"/>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row>
    <row r="599" spans="1:54" s="55" customFormat="1" ht="12.75" x14ac:dyDescent="0.2">
      <c r="A599" s="51"/>
      <c r="B599" s="52"/>
      <c r="G599" s="1"/>
      <c r="H599" s="1"/>
      <c r="I599" s="1"/>
      <c r="J599" s="1"/>
      <c r="K599" s="1"/>
      <c r="L599" s="1"/>
      <c r="M599" s="87"/>
      <c r="N599" s="87"/>
      <c r="O599" s="87"/>
      <c r="P599" s="87"/>
      <c r="Q599" s="1"/>
      <c r="R599" s="1"/>
      <c r="S599" s="78"/>
      <c r="T599" s="78"/>
      <c r="U599" s="78"/>
      <c r="V599" s="78"/>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row>
    <row r="600" spans="1:54" s="55" customFormat="1" ht="12.75" x14ac:dyDescent="0.2">
      <c r="A600" s="51"/>
      <c r="B600" s="52"/>
      <c r="G600" s="1"/>
      <c r="H600" s="1"/>
      <c r="I600" s="1"/>
      <c r="J600" s="1"/>
      <c r="K600" s="1"/>
      <c r="L600" s="1"/>
      <c r="M600" s="87"/>
      <c r="N600" s="87"/>
      <c r="O600" s="87"/>
      <c r="P600" s="87"/>
      <c r="Q600" s="1"/>
      <c r="R600" s="1"/>
      <c r="S600" s="78"/>
      <c r="T600" s="78"/>
      <c r="U600" s="78"/>
      <c r="V600" s="78"/>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row>
    <row r="601" spans="1:54" s="55" customFormat="1" ht="12.75" x14ac:dyDescent="0.2">
      <c r="A601" s="51"/>
      <c r="B601" s="52"/>
      <c r="G601" s="1"/>
      <c r="H601" s="1"/>
      <c r="I601" s="1"/>
      <c r="J601" s="1"/>
      <c r="K601" s="1"/>
      <c r="L601" s="1"/>
      <c r="M601" s="87"/>
      <c r="N601" s="87"/>
      <c r="O601" s="87"/>
      <c r="P601" s="87"/>
      <c r="Q601" s="1"/>
      <c r="R601" s="1"/>
      <c r="S601" s="78"/>
      <c r="T601" s="78"/>
      <c r="U601" s="78"/>
      <c r="V601" s="78"/>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row>
    <row r="602" spans="1:54" s="55" customFormat="1" ht="12.75" x14ac:dyDescent="0.2">
      <c r="A602" s="51"/>
      <c r="B602" s="52"/>
      <c r="G602" s="1"/>
      <c r="H602" s="1"/>
      <c r="I602" s="1"/>
      <c r="J602" s="1"/>
      <c r="K602" s="1"/>
      <c r="L602" s="1"/>
      <c r="M602" s="87"/>
      <c r="N602" s="87"/>
      <c r="O602" s="87"/>
      <c r="P602" s="87"/>
      <c r="Q602" s="1"/>
      <c r="R602" s="1"/>
      <c r="S602" s="78"/>
      <c r="T602" s="78"/>
      <c r="U602" s="78"/>
      <c r="V602" s="78"/>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row>
    <row r="603" spans="1:54" s="55" customFormat="1" ht="12.75" x14ac:dyDescent="0.2">
      <c r="A603" s="51"/>
      <c r="B603" s="52"/>
      <c r="G603" s="1"/>
      <c r="H603" s="1"/>
      <c r="I603" s="1"/>
      <c r="J603" s="1"/>
      <c r="K603" s="1"/>
      <c r="L603" s="1"/>
      <c r="M603" s="87"/>
      <c r="N603" s="87"/>
      <c r="O603" s="87"/>
      <c r="P603" s="87"/>
      <c r="Q603" s="1"/>
      <c r="R603" s="1"/>
      <c r="S603" s="78"/>
      <c r="T603" s="78"/>
      <c r="U603" s="78"/>
      <c r="V603" s="78"/>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row>
    <row r="604" spans="1:54" s="55" customFormat="1" ht="12.75" x14ac:dyDescent="0.2">
      <c r="A604" s="51"/>
      <c r="B604" s="52"/>
      <c r="G604" s="1"/>
      <c r="H604" s="1"/>
      <c r="I604" s="1"/>
      <c r="J604" s="1"/>
      <c r="K604" s="1"/>
      <c r="L604" s="1"/>
      <c r="M604" s="87"/>
      <c r="N604" s="87"/>
      <c r="O604" s="87"/>
      <c r="P604" s="87"/>
      <c r="Q604" s="1"/>
      <c r="R604" s="1"/>
      <c r="S604" s="78"/>
      <c r="T604" s="78"/>
      <c r="U604" s="78"/>
      <c r="V604" s="78"/>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row>
    <row r="605" spans="1:54" s="55" customFormat="1" ht="12.75" x14ac:dyDescent="0.2">
      <c r="A605" s="51"/>
      <c r="B605" s="52"/>
      <c r="G605" s="1"/>
      <c r="H605" s="1"/>
      <c r="I605" s="1"/>
      <c r="J605" s="1"/>
      <c r="K605" s="1"/>
      <c r="L605" s="1"/>
      <c r="M605" s="87"/>
      <c r="N605" s="87"/>
      <c r="O605" s="87"/>
      <c r="P605" s="87"/>
      <c r="Q605" s="1"/>
      <c r="R605" s="1"/>
      <c r="S605" s="78"/>
      <c r="T605" s="78"/>
      <c r="U605" s="78"/>
      <c r="V605" s="78"/>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row>
    <row r="606" spans="1:54" s="55" customFormat="1" ht="12.75" x14ac:dyDescent="0.2">
      <c r="A606" s="51"/>
      <c r="B606" s="52"/>
      <c r="G606" s="1"/>
      <c r="H606" s="1"/>
      <c r="I606" s="1"/>
      <c r="J606" s="1"/>
      <c r="K606" s="1"/>
      <c r="L606" s="1"/>
      <c r="M606" s="87"/>
      <c r="N606" s="87"/>
      <c r="O606" s="87"/>
      <c r="P606" s="87"/>
      <c r="Q606" s="1"/>
      <c r="R606" s="1"/>
      <c r="S606" s="78"/>
      <c r="T606" s="78"/>
      <c r="U606" s="78"/>
      <c r="V606" s="78"/>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row>
    <row r="607" spans="1:54" s="55" customFormat="1" ht="12.75" x14ac:dyDescent="0.2">
      <c r="A607" s="51"/>
      <c r="B607" s="52"/>
      <c r="G607" s="1"/>
      <c r="H607" s="1"/>
      <c r="I607" s="1"/>
      <c r="J607" s="1"/>
      <c r="K607" s="1"/>
      <c r="L607" s="1"/>
      <c r="M607" s="87"/>
      <c r="N607" s="87"/>
      <c r="O607" s="87"/>
      <c r="P607" s="87"/>
      <c r="Q607" s="1"/>
      <c r="R607" s="1"/>
      <c r="S607" s="78"/>
      <c r="T607" s="78"/>
      <c r="U607" s="78"/>
      <c r="V607" s="78"/>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row>
    <row r="608" spans="1:54" s="55" customFormat="1" ht="12.75" x14ac:dyDescent="0.2">
      <c r="A608" s="51"/>
      <c r="B608" s="52"/>
      <c r="G608" s="1"/>
      <c r="H608" s="1"/>
      <c r="I608" s="1"/>
      <c r="J608" s="1"/>
      <c r="K608" s="1"/>
      <c r="L608" s="1"/>
      <c r="M608" s="87"/>
      <c r="N608" s="87"/>
      <c r="O608" s="87"/>
      <c r="P608" s="87"/>
      <c r="Q608" s="1"/>
      <c r="R608" s="1"/>
      <c r="S608" s="78"/>
      <c r="T608" s="78"/>
      <c r="U608" s="78"/>
      <c r="V608" s="78"/>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row>
    <row r="609" spans="1:54" s="55" customFormat="1" ht="12.75" x14ac:dyDescent="0.2">
      <c r="A609" s="51"/>
      <c r="B609" s="52"/>
      <c r="G609" s="1"/>
      <c r="H609" s="1"/>
      <c r="I609" s="1"/>
      <c r="J609" s="1"/>
      <c r="K609" s="1"/>
      <c r="L609" s="1"/>
      <c r="M609" s="87"/>
      <c r="N609" s="87"/>
      <c r="O609" s="87"/>
      <c r="P609" s="87"/>
      <c r="Q609" s="1"/>
      <c r="R609" s="1"/>
      <c r="S609" s="78"/>
      <c r="T609" s="78"/>
      <c r="U609" s="78"/>
      <c r="V609" s="78"/>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row>
    <row r="610" spans="1:54" s="55" customFormat="1" ht="12.75" x14ac:dyDescent="0.2">
      <c r="A610" s="51"/>
      <c r="B610" s="52"/>
      <c r="G610" s="1"/>
      <c r="H610" s="1"/>
      <c r="I610" s="1"/>
      <c r="J610" s="1"/>
      <c r="K610" s="1"/>
      <c r="L610" s="1"/>
      <c r="M610" s="87"/>
      <c r="N610" s="87"/>
      <c r="O610" s="87"/>
      <c r="P610" s="87"/>
      <c r="Q610" s="1"/>
      <c r="R610" s="1"/>
      <c r="S610" s="78"/>
      <c r="T610" s="78"/>
      <c r="U610" s="78"/>
      <c r="V610" s="78"/>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row>
    <row r="611" spans="1:54" s="55" customFormat="1" ht="12.75" x14ac:dyDescent="0.2">
      <c r="A611" s="51"/>
      <c r="B611" s="52"/>
      <c r="G611" s="1"/>
      <c r="H611" s="1"/>
      <c r="I611" s="1"/>
      <c r="J611" s="1"/>
      <c r="K611" s="1"/>
      <c r="L611" s="1"/>
      <c r="M611" s="87"/>
      <c r="N611" s="87"/>
      <c r="O611" s="87"/>
      <c r="P611" s="87"/>
      <c r="Q611" s="1"/>
      <c r="R611" s="1"/>
      <c r="S611" s="78"/>
      <c r="T611" s="78"/>
      <c r="U611" s="78"/>
      <c r="V611" s="78"/>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row>
    <row r="612" spans="1:54" s="55" customFormat="1" ht="12.75" x14ac:dyDescent="0.2">
      <c r="A612" s="51"/>
      <c r="B612" s="52"/>
      <c r="G612" s="1"/>
      <c r="H612" s="1"/>
      <c r="I612" s="1"/>
      <c r="J612" s="1"/>
      <c r="K612" s="1"/>
      <c r="L612" s="1"/>
      <c r="M612" s="87"/>
      <c r="N612" s="87"/>
      <c r="O612" s="87"/>
      <c r="P612" s="87"/>
      <c r="Q612" s="1"/>
      <c r="R612" s="1"/>
      <c r="S612" s="78"/>
      <c r="T612" s="78"/>
      <c r="U612" s="78"/>
      <c r="V612" s="78"/>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row>
    <row r="613" spans="1:54" s="55" customFormat="1" ht="12.75" x14ac:dyDescent="0.2">
      <c r="A613" s="51"/>
      <c r="B613" s="52"/>
      <c r="G613" s="1"/>
      <c r="H613" s="1"/>
      <c r="I613" s="1"/>
      <c r="J613" s="1"/>
      <c r="K613" s="1"/>
      <c r="L613" s="1"/>
      <c r="M613" s="87"/>
      <c r="N613" s="87"/>
      <c r="O613" s="87"/>
      <c r="P613" s="87"/>
      <c r="Q613" s="1"/>
      <c r="R613" s="1"/>
      <c r="S613" s="78"/>
      <c r="T613" s="78"/>
      <c r="U613" s="78"/>
      <c r="V613" s="78"/>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row>
    <row r="614" spans="1:54" s="55" customFormat="1" ht="12.75" x14ac:dyDescent="0.2">
      <c r="A614" s="51"/>
      <c r="B614" s="52"/>
      <c r="G614" s="1"/>
      <c r="H614" s="1"/>
      <c r="I614" s="1"/>
      <c r="J614" s="1"/>
      <c r="K614" s="1"/>
      <c r="L614" s="1"/>
      <c r="M614" s="87"/>
      <c r="N614" s="87"/>
      <c r="O614" s="87"/>
      <c r="P614" s="87"/>
      <c r="Q614" s="1"/>
      <c r="R614" s="1"/>
      <c r="S614" s="78"/>
      <c r="T614" s="78"/>
      <c r="U614" s="78"/>
      <c r="V614" s="78"/>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row>
    <row r="615" spans="1:54" s="55" customFormat="1" ht="12.75" x14ac:dyDescent="0.2">
      <c r="A615" s="51"/>
      <c r="B615" s="52"/>
      <c r="G615" s="1"/>
      <c r="H615" s="1"/>
      <c r="I615" s="1"/>
      <c r="J615" s="1"/>
      <c r="K615" s="1"/>
      <c r="L615" s="1"/>
      <c r="M615" s="87"/>
      <c r="N615" s="87"/>
      <c r="O615" s="87"/>
      <c r="P615" s="87"/>
      <c r="Q615" s="1"/>
      <c r="R615" s="1"/>
      <c r="S615" s="78"/>
      <c r="T615" s="78"/>
      <c r="U615" s="78"/>
      <c r="V615" s="78"/>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row>
    <row r="616" spans="1:54" s="55" customFormat="1" ht="12.75" x14ac:dyDescent="0.2">
      <c r="A616" s="51"/>
      <c r="B616" s="52"/>
      <c r="G616" s="1"/>
      <c r="H616" s="1"/>
      <c r="I616" s="1"/>
      <c r="J616" s="1"/>
      <c r="K616" s="1"/>
      <c r="L616" s="1"/>
      <c r="M616" s="87"/>
      <c r="N616" s="87"/>
      <c r="O616" s="87"/>
      <c r="P616" s="87"/>
      <c r="Q616" s="1"/>
      <c r="R616" s="1"/>
      <c r="S616" s="78"/>
      <c r="T616" s="78"/>
      <c r="U616" s="78"/>
      <c r="V616" s="78"/>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row>
    <row r="617" spans="1:54" s="55" customFormat="1" ht="12.75" x14ac:dyDescent="0.2">
      <c r="A617" s="51"/>
      <c r="B617" s="52"/>
      <c r="G617" s="1"/>
      <c r="H617" s="1"/>
      <c r="I617" s="1"/>
      <c r="J617" s="1"/>
      <c r="K617" s="1"/>
      <c r="L617" s="1"/>
      <c r="M617" s="87"/>
      <c r="N617" s="87"/>
      <c r="O617" s="87"/>
      <c r="P617" s="87"/>
      <c r="Q617" s="1"/>
      <c r="R617" s="1"/>
      <c r="S617" s="78"/>
      <c r="T617" s="78"/>
      <c r="U617" s="78"/>
      <c r="V617" s="78"/>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row>
    <row r="618" spans="1:54" s="55" customFormat="1" ht="12.75" x14ac:dyDescent="0.2">
      <c r="A618" s="51"/>
      <c r="B618" s="52"/>
      <c r="G618" s="1"/>
      <c r="H618" s="1"/>
      <c r="I618" s="1"/>
      <c r="J618" s="1"/>
      <c r="K618" s="1"/>
      <c r="L618" s="1"/>
      <c r="M618" s="87"/>
      <c r="N618" s="87"/>
      <c r="O618" s="87"/>
      <c r="P618" s="87"/>
      <c r="Q618" s="1"/>
      <c r="R618" s="1"/>
      <c r="S618" s="78"/>
      <c r="T618" s="78"/>
      <c r="U618" s="78"/>
      <c r="V618" s="78"/>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row>
    <row r="619" spans="1:54" s="55" customFormat="1" ht="12.75" x14ac:dyDescent="0.2">
      <c r="A619" s="51"/>
      <c r="B619" s="52"/>
      <c r="G619" s="1"/>
      <c r="H619" s="1"/>
      <c r="I619" s="1"/>
      <c r="J619" s="1"/>
      <c r="K619" s="1"/>
      <c r="L619" s="1"/>
      <c r="M619" s="87"/>
      <c r="N619" s="87"/>
      <c r="O619" s="87"/>
      <c r="P619" s="87"/>
      <c r="Q619" s="1"/>
      <c r="R619" s="1"/>
      <c r="S619" s="78"/>
      <c r="T619" s="78"/>
      <c r="U619" s="78"/>
      <c r="V619" s="78"/>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row>
    <row r="620" spans="1:54" s="55" customFormat="1" ht="12.75" x14ac:dyDescent="0.2">
      <c r="A620" s="51"/>
      <c r="B620" s="52"/>
      <c r="G620" s="1"/>
      <c r="H620" s="1"/>
      <c r="I620" s="1"/>
      <c r="J620" s="1"/>
      <c r="K620" s="1"/>
      <c r="L620" s="1"/>
      <c r="M620" s="87"/>
      <c r="N620" s="87"/>
      <c r="O620" s="87"/>
      <c r="P620" s="87"/>
      <c r="Q620" s="1"/>
      <c r="R620" s="1"/>
      <c r="S620" s="78"/>
      <c r="T620" s="78"/>
      <c r="U620" s="78"/>
      <c r="V620" s="78"/>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row>
    <row r="621" spans="1:54" s="55" customFormat="1" ht="12.75" x14ac:dyDescent="0.2">
      <c r="A621" s="51"/>
      <c r="B621" s="52"/>
      <c r="G621" s="1"/>
      <c r="H621" s="1"/>
      <c r="I621" s="1"/>
      <c r="J621" s="1"/>
      <c r="K621" s="1"/>
      <c r="L621" s="1"/>
      <c r="M621" s="87"/>
      <c r="N621" s="87"/>
      <c r="O621" s="87"/>
      <c r="P621" s="87"/>
      <c r="Q621" s="1"/>
      <c r="R621" s="1"/>
      <c r="S621" s="78"/>
      <c r="T621" s="78"/>
      <c r="U621" s="78"/>
      <c r="V621" s="78"/>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row>
    <row r="622" spans="1:54" s="55" customFormat="1" ht="12.75" x14ac:dyDescent="0.2">
      <c r="A622" s="51"/>
      <c r="B622" s="52"/>
      <c r="G622" s="1"/>
      <c r="H622" s="1"/>
      <c r="I622" s="1"/>
      <c r="J622" s="1"/>
      <c r="K622" s="1"/>
      <c r="L622" s="1"/>
      <c r="M622" s="87"/>
      <c r="N622" s="87"/>
      <c r="O622" s="87"/>
      <c r="P622" s="87"/>
      <c r="Q622" s="1"/>
      <c r="R622" s="1"/>
      <c r="S622" s="78"/>
      <c r="T622" s="78"/>
      <c r="U622" s="78"/>
      <c r="V622" s="78"/>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row>
    <row r="623" spans="1:54" s="55" customFormat="1" ht="12.75" x14ac:dyDescent="0.2">
      <c r="A623" s="51"/>
      <c r="B623" s="52"/>
      <c r="G623" s="1"/>
      <c r="H623" s="1"/>
      <c r="I623" s="1"/>
      <c r="J623" s="1"/>
      <c r="K623" s="1"/>
      <c r="L623" s="1"/>
      <c r="M623" s="87"/>
      <c r="N623" s="87"/>
      <c r="O623" s="87"/>
      <c r="P623" s="87"/>
      <c r="Q623" s="1"/>
      <c r="R623" s="1"/>
      <c r="S623" s="78"/>
      <c r="T623" s="78"/>
      <c r="U623" s="78"/>
      <c r="V623" s="78"/>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s="55" customFormat="1" ht="12.75" x14ac:dyDescent="0.2">
      <c r="A624" s="51"/>
      <c r="B624" s="52"/>
      <c r="G624" s="1"/>
      <c r="H624" s="1"/>
      <c r="I624" s="1"/>
      <c r="J624" s="1"/>
      <c r="K624" s="1"/>
      <c r="L624" s="1"/>
      <c r="M624" s="87"/>
      <c r="N624" s="87"/>
      <c r="O624" s="87"/>
      <c r="P624" s="87"/>
      <c r="Q624" s="1"/>
      <c r="R624" s="1"/>
      <c r="S624" s="78"/>
      <c r="T624" s="78"/>
      <c r="U624" s="78"/>
      <c r="V624" s="78"/>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s="55" customFormat="1" ht="12.75" x14ac:dyDescent="0.2">
      <c r="A625" s="51"/>
      <c r="B625" s="52"/>
      <c r="G625" s="1"/>
      <c r="H625" s="1"/>
      <c r="I625" s="1"/>
      <c r="J625" s="1"/>
      <c r="K625" s="1"/>
      <c r="L625" s="1"/>
      <c r="M625" s="87"/>
      <c r="N625" s="87"/>
      <c r="O625" s="87"/>
      <c r="P625" s="87"/>
      <c r="Q625" s="1"/>
      <c r="R625" s="1"/>
      <c r="S625" s="78"/>
      <c r="T625" s="78"/>
      <c r="U625" s="78"/>
      <c r="V625" s="78"/>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s="55" customFormat="1" ht="12.75" x14ac:dyDescent="0.2">
      <c r="A626" s="51"/>
      <c r="B626" s="52"/>
      <c r="G626" s="1"/>
      <c r="H626" s="1"/>
      <c r="I626" s="1"/>
      <c r="J626" s="1"/>
      <c r="K626" s="1"/>
      <c r="L626" s="1"/>
      <c r="M626" s="87"/>
      <c r="N626" s="87"/>
      <c r="O626" s="87"/>
      <c r="P626" s="87"/>
      <c r="Q626" s="1"/>
      <c r="R626" s="1"/>
      <c r="S626" s="78"/>
      <c r="T626" s="78"/>
      <c r="U626" s="78"/>
      <c r="V626" s="78"/>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s="55" customFormat="1" ht="12.75" x14ac:dyDescent="0.2">
      <c r="A627" s="51"/>
      <c r="B627" s="52"/>
      <c r="G627" s="1"/>
      <c r="H627" s="1"/>
      <c r="I627" s="1"/>
      <c r="J627" s="1"/>
      <c r="K627" s="1"/>
      <c r="L627" s="1"/>
      <c r="M627" s="87"/>
      <c r="N627" s="87"/>
      <c r="O627" s="87"/>
      <c r="P627" s="87"/>
      <c r="Q627" s="1"/>
      <c r="R627" s="1"/>
      <c r="S627" s="78"/>
      <c r="T627" s="78"/>
      <c r="U627" s="78"/>
      <c r="V627" s="78"/>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s="55" customFormat="1" ht="12.75" x14ac:dyDescent="0.2">
      <c r="A628" s="51"/>
      <c r="B628" s="52"/>
      <c r="G628" s="1"/>
      <c r="H628" s="1"/>
      <c r="I628" s="1"/>
      <c r="J628" s="1"/>
      <c r="K628" s="1"/>
      <c r="L628" s="1"/>
      <c r="M628" s="87"/>
      <c r="N628" s="87"/>
      <c r="O628" s="87"/>
      <c r="P628" s="87"/>
      <c r="Q628" s="1"/>
      <c r="R628" s="1"/>
      <c r="S628" s="78"/>
      <c r="T628" s="78"/>
      <c r="U628" s="78"/>
      <c r="V628" s="78"/>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s="55" customFormat="1" ht="12.75" x14ac:dyDescent="0.2">
      <c r="A629" s="51"/>
      <c r="B629" s="52"/>
      <c r="G629" s="1"/>
      <c r="H629" s="1"/>
      <c r="I629" s="1"/>
      <c r="J629" s="1"/>
      <c r="K629" s="1"/>
      <c r="L629" s="1"/>
      <c r="M629" s="87"/>
      <c r="N629" s="87"/>
      <c r="O629" s="87"/>
      <c r="P629" s="87"/>
      <c r="Q629" s="1"/>
      <c r="R629" s="1"/>
      <c r="S629" s="78"/>
      <c r="T629" s="78"/>
      <c r="U629" s="78"/>
      <c r="V629" s="78"/>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s="55" customFormat="1" ht="12.75" x14ac:dyDescent="0.2">
      <c r="A630" s="51"/>
      <c r="B630" s="52"/>
      <c r="G630" s="1"/>
      <c r="H630" s="1"/>
      <c r="I630" s="1"/>
      <c r="J630" s="1"/>
      <c r="K630" s="1"/>
      <c r="L630" s="1"/>
      <c r="M630" s="87"/>
      <c r="N630" s="87"/>
      <c r="O630" s="87"/>
      <c r="P630" s="87"/>
      <c r="Q630" s="1"/>
      <c r="R630" s="1"/>
      <c r="S630" s="78"/>
      <c r="T630" s="78"/>
      <c r="U630" s="78"/>
      <c r="V630" s="78"/>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s="55" customFormat="1" ht="12.75" x14ac:dyDescent="0.2">
      <c r="A631" s="51"/>
      <c r="B631" s="52"/>
      <c r="G631" s="1"/>
      <c r="H631" s="1"/>
      <c r="I631" s="1"/>
      <c r="J631" s="1"/>
      <c r="K631" s="1"/>
      <c r="L631" s="1"/>
      <c r="M631" s="87"/>
      <c r="N631" s="87"/>
      <c r="O631" s="87"/>
      <c r="P631" s="87"/>
      <c r="Q631" s="1"/>
      <c r="R631" s="1"/>
      <c r="S631" s="78"/>
      <c r="T631" s="78"/>
      <c r="U631" s="78"/>
      <c r="V631" s="78"/>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s="55" customFormat="1" ht="12.75" x14ac:dyDescent="0.2">
      <c r="A632" s="51"/>
      <c r="B632" s="52"/>
      <c r="G632" s="1"/>
      <c r="H632" s="1"/>
      <c r="I632" s="1"/>
      <c r="J632" s="1"/>
      <c r="K632" s="1"/>
      <c r="L632" s="1"/>
      <c r="M632" s="87"/>
      <c r="N632" s="87"/>
      <c r="O632" s="87"/>
      <c r="P632" s="87"/>
      <c r="Q632" s="1"/>
      <c r="R632" s="1"/>
      <c r="S632" s="78"/>
      <c r="T632" s="78"/>
      <c r="U632" s="78"/>
      <c r="V632" s="78"/>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s="55" customFormat="1" ht="12.75" x14ac:dyDescent="0.2">
      <c r="A633" s="51"/>
      <c r="B633" s="52"/>
      <c r="G633" s="1"/>
      <c r="H633" s="1"/>
      <c r="I633" s="1"/>
      <c r="J633" s="1"/>
      <c r="K633" s="1"/>
      <c r="L633" s="1"/>
      <c r="M633" s="87"/>
      <c r="N633" s="87"/>
      <c r="O633" s="87"/>
      <c r="P633" s="87"/>
      <c r="Q633" s="1"/>
      <c r="R633" s="1"/>
      <c r="S633" s="78"/>
      <c r="T633" s="78"/>
      <c r="U633" s="78"/>
      <c r="V633" s="78"/>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s="55" customFormat="1" ht="12.75" x14ac:dyDescent="0.2">
      <c r="A634" s="51"/>
      <c r="B634" s="52"/>
      <c r="G634" s="1"/>
      <c r="H634" s="1"/>
      <c r="I634" s="1"/>
      <c r="J634" s="1"/>
      <c r="K634" s="1"/>
      <c r="L634" s="1"/>
      <c r="M634" s="87"/>
      <c r="N634" s="87"/>
      <c r="O634" s="87"/>
      <c r="P634" s="87"/>
      <c r="Q634" s="1"/>
      <c r="R634" s="1"/>
      <c r="S634" s="78"/>
      <c r="T634" s="78"/>
      <c r="U634" s="78"/>
      <c r="V634" s="78"/>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s="55" customFormat="1" ht="12.75" x14ac:dyDescent="0.2">
      <c r="A635" s="51"/>
      <c r="B635" s="52"/>
      <c r="G635" s="1"/>
      <c r="H635" s="1"/>
      <c r="I635" s="1"/>
      <c r="J635" s="1"/>
      <c r="K635" s="1"/>
      <c r="L635" s="1"/>
      <c r="M635" s="87"/>
      <c r="N635" s="87"/>
      <c r="O635" s="87"/>
      <c r="P635" s="87"/>
      <c r="Q635" s="1"/>
      <c r="R635" s="1"/>
      <c r="S635" s="78"/>
      <c r="T635" s="78"/>
      <c r="U635" s="78"/>
      <c r="V635" s="78"/>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s="55" customFormat="1" ht="12.75" x14ac:dyDescent="0.2">
      <c r="A636" s="51"/>
      <c r="B636" s="52"/>
      <c r="G636" s="1"/>
      <c r="H636" s="1"/>
      <c r="I636" s="1"/>
      <c r="J636" s="1"/>
      <c r="K636" s="1"/>
      <c r="L636" s="1"/>
      <c r="M636" s="87"/>
      <c r="N636" s="87"/>
      <c r="O636" s="87"/>
      <c r="P636" s="87"/>
      <c r="Q636" s="1"/>
      <c r="R636" s="1"/>
      <c r="S636" s="78"/>
      <c r="T636" s="78"/>
      <c r="U636" s="78"/>
      <c r="V636" s="78"/>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s="55" customFormat="1" ht="12.75" x14ac:dyDescent="0.2">
      <c r="A637" s="51"/>
      <c r="B637" s="52"/>
      <c r="G637" s="1"/>
      <c r="H637" s="1"/>
      <c r="I637" s="1"/>
      <c r="J637" s="1"/>
      <c r="K637" s="1"/>
      <c r="L637" s="1"/>
      <c r="M637" s="87"/>
      <c r="N637" s="87"/>
      <c r="O637" s="87"/>
      <c r="P637" s="87"/>
      <c r="Q637" s="1"/>
      <c r="R637" s="1"/>
      <c r="S637" s="78"/>
      <c r="T637" s="78"/>
      <c r="U637" s="78"/>
      <c r="V637" s="78"/>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s="55" customFormat="1" ht="12.75" x14ac:dyDescent="0.2">
      <c r="A638" s="51"/>
      <c r="B638" s="52"/>
      <c r="G638" s="1"/>
      <c r="H638" s="1"/>
      <c r="I638" s="1"/>
      <c r="J638" s="1"/>
      <c r="K638" s="1"/>
      <c r="L638" s="1"/>
      <c r="M638" s="87"/>
      <c r="N638" s="87"/>
      <c r="O638" s="87"/>
      <c r="P638" s="87"/>
      <c r="Q638" s="1"/>
      <c r="R638" s="1"/>
      <c r="S638" s="78"/>
      <c r="T638" s="78"/>
      <c r="U638" s="78"/>
      <c r="V638" s="78"/>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s="55" customFormat="1" ht="12.75" x14ac:dyDescent="0.2">
      <c r="A639" s="51"/>
      <c r="B639" s="52"/>
      <c r="G639" s="1"/>
      <c r="H639" s="1"/>
      <c r="I639" s="1"/>
      <c r="J639" s="1"/>
      <c r="K639" s="1"/>
      <c r="L639" s="1"/>
      <c r="M639" s="87"/>
      <c r="N639" s="87"/>
      <c r="O639" s="87"/>
      <c r="P639" s="87"/>
      <c r="Q639" s="1"/>
      <c r="R639" s="1"/>
      <c r="S639" s="78"/>
      <c r="T639" s="78"/>
      <c r="U639" s="78"/>
      <c r="V639" s="78"/>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s="55" customFormat="1" ht="12.75" x14ac:dyDescent="0.2">
      <c r="A640" s="51"/>
      <c r="B640" s="52"/>
      <c r="G640" s="1"/>
      <c r="H640" s="1"/>
      <c r="I640" s="1"/>
      <c r="J640" s="1"/>
      <c r="K640" s="1"/>
      <c r="L640" s="1"/>
      <c r="M640" s="87"/>
      <c r="N640" s="87"/>
      <c r="O640" s="87"/>
      <c r="P640" s="87"/>
      <c r="Q640" s="1"/>
      <c r="R640" s="1"/>
      <c r="S640" s="78"/>
      <c r="T640" s="78"/>
      <c r="U640" s="78"/>
      <c r="V640" s="78"/>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s="55" customFormat="1" ht="12.75" x14ac:dyDescent="0.2">
      <c r="A641" s="51"/>
      <c r="B641" s="52"/>
      <c r="G641" s="1"/>
      <c r="H641" s="1"/>
      <c r="I641" s="1"/>
      <c r="J641" s="1"/>
      <c r="K641" s="1"/>
      <c r="L641" s="1"/>
      <c r="M641" s="87"/>
      <c r="N641" s="87"/>
      <c r="O641" s="87"/>
      <c r="P641" s="87"/>
      <c r="Q641" s="1"/>
      <c r="R641" s="1"/>
      <c r="S641" s="78"/>
      <c r="T641" s="78"/>
      <c r="U641" s="78"/>
      <c r="V641" s="78"/>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s="55" customFormat="1" ht="12.75" x14ac:dyDescent="0.2">
      <c r="A642" s="51"/>
      <c r="B642" s="52"/>
      <c r="G642" s="1"/>
      <c r="H642" s="1"/>
      <c r="I642" s="1"/>
      <c r="J642" s="1"/>
      <c r="K642" s="1"/>
      <c r="L642" s="1"/>
      <c r="M642" s="87"/>
      <c r="N642" s="87"/>
      <c r="O642" s="87"/>
      <c r="P642" s="87"/>
      <c r="Q642" s="1"/>
      <c r="R642" s="1"/>
      <c r="S642" s="78"/>
      <c r="T642" s="78"/>
      <c r="U642" s="78"/>
      <c r="V642" s="78"/>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s="55" customFormat="1" ht="12.75" x14ac:dyDescent="0.2">
      <c r="A643" s="51"/>
      <c r="B643" s="52"/>
      <c r="G643" s="1"/>
      <c r="H643" s="1"/>
      <c r="I643" s="1"/>
      <c r="J643" s="1"/>
      <c r="K643" s="1"/>
      <c r="L643" s="1"/>
      <c r="M643" s="87"/>
      <c r="N643" s="87"/>
      <c r="O643" s="87"/>
      <c r="P643" s="87"/>
      <c r="Q643" s="1"/>
      <c r="R643" s="1"/>
      <c r="S643" s="78"/>
      <c r="T643" s="78"/>
      <c r="U643" s="78"/>
      <c r="V643" s="78"/>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s="55" customFormat="1" ht="12.75" x14ac:dyDescent="0.2">
      <c r="A644" s="51"/>
      <c r="B644" s="52"/>
      <c r="G644" s="1"/>
      <c r="H644" s="1"/>
      <c r="I644" s="1"/>
      <c r="J644" s="1"/>
      <c r="K644" s="1"/>
      <c r="L644" s="1"/>
      <c r="M644" s="87"/>
      <c r="N644" s="87"/>
      <c r="O644" s="87"/>
      <c r="P644" s="87"/>
      <c r="Q644" s="1"/>
      <c r="R644" s="1"/>
      <c r="S644" s="78"/>
      <c r="T644" s="78"/>
      <c r="U644" s="78"/>
      <c r="V644" s="78"/>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s="55" customFormat="1" ht="12.75" x14ac:dyDescent="0.2">
      <c r="A645" s="51"/>
      <c r="B645" s="52"/>
      <c r="G645" s="1"/>
      <c r="H645" s="1"/>
      <c r="I645" s="1"/>
      <c r="J645" s="1"/>
      <c r="K645" s="1"/>
      <c r="L645" s="1"/>
      <c r="M645" s="87"/>
      <c r="N645" s="87"/>
      <c r="O645" s="87"/>
      <c r="P645" s="87"/>
      <c r="Q645" s="1"/>
      <c r="R645" s="1"/>
      <c r="S645" s="78"/>
      <c r="T645" s="78"/>
      <c r="U645" s="78"/>
      <c r="V645" s="78"/>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s="55" customFormat="1" ht="12.75" x14ac:dyDescent="0.2">
      <c r="A646" s="51"/>
      <c r="B646" s="52"/>
      <c r="G646" s="1"/>
      <c r="H646" s="1"/>
      <c r="I646" s="1"/>
      <c r="J646" s="1"/>
      <c r="K646" s="1"/>
      <c r="L646" s="1"/>
      <c r="M646" s="87"/>
      <c r="N646" s="87"/>
      <c r="O646" s="87"/>
      <c r="P646" s="87"/>
      <c r="Q646" s="1"/>
      <c r="R646" s="1"/>
      <c r="S646" s="78"/>
      <c r="T646" s="78"/>
      <c r="U646" s="78"/>
      <c r="V646" s="78"/>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s="55" customFormat="1" ht="12.75" x14ac:dyDescent="0.2">
      <c r="A647" s="51"/>
      <c r="B647" s="52"/>
      <c r="G647" s="1"/>
      <c r="H647" s="1"/>
      <c r="I647" s="1"/>
      <c r="J647" s="1"/>
      <c r="K647" s="1"/>
      <c r="L647" s="1"/>
      <c r="M647" s="87"/>
      <c r="N647" s="87"/>
      <c r="O647" s="87"/>
      <c r="P647" s="87"/>
      <c r="Q647" s="1"/>
      <c r="R647" s="1"/>
      <c r="S647" s="78"/>
      <c r="T647" s="78"/>
      <c r="U647" s="78"/>
      <c r="V647" s="78"/>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s="55" customFormat="1" ht="12.75" x14ac:dyDescent="0.2">
      <c r="A648" s="51"/>
      <c r="B648" s="52"/>
      <c r="G648" s="1"/>
      <c r="H648" s="1"/>
      <c r="I648" s="1"/>
      <c r="J648" s="1"/>
      <c r="K648" s="1"/>
      <c r="L648" s="1"/>
      <c r="M648" s="87"/>
      <c r="N648" s="87"/>
      <c r="O648" s="87"/>
      <c r="P648" s="87"/>
      <c r="Q648" s="1"/>
      <c r="R648" s="1"/>
      <c r="S648" s="78"/>
      <c r="T648" s="78"/>
      <c r="U648" s="78"/>
      <c r="V648" s="78"/>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s="55" customFormat="1" ht="12.75" x14ac:dyDescent="0.2">
      <c r="A649" s="51"/>
      <c r="B649" s="52"/>
      <c r="G649" s="1"/>
      <c r="H649" s="1"/>
      <c r="I649" s="1"/>
      <c r="J649" s="1"/>
      <c r="K649" s="1"/>
      <c r="L649" s="1"/>
      <c r="M649" s="87"/>
      <c r="N649" s="87"/>
      <c r="O649" s="87"/>
      <c r="P649" s="87"/>
      <c r="Q649" s="1"/>
      <c r="R649" s="1"/>
      <c r="S649" s="78"/>
      <c r="T649" s="78"/>
      <c r="U649" s="78"/>
      <c r="V649" s="78"/>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s="55" customFormat="1" ht="12.75" x14ac:dyDescent="0.2">
      <c r="A650" s="51"/>
      <c r="B650" s="52"/>
      <c r="G650" s="1"/>
      <c r="H650" s="1"/>
      <c r="I650" s="1"/>
      <c r="J650" s="1"/>
      <c r="K650" s="1"/>
      <c r="L650" s="1"/>
      <c r="M650" s="87"/>
      <c r="N650" s="87"/>
      <c r="O650" s="87"/>
      <c r="P650" s="87"/>
      <c r="Q650" s="1"/>
      <c r="R650" s="1"/>
      <c r="S650" s="78"/>
      <c r="T650" s="78"/>
      <c r="U650" s="78"/>
      <c r="V650" s="78"/>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s="55" customFormat="1" ht="12.75" x14ac:dyDescent="0.2">
      <c r="A651" s="51"/>
      <c r="B651" s="52"/>
      <c r="G651" s="1"/>
      <c r="H651" s="1"/>
      <c r="I651" s="1"/>
      <c r="J651" s="1"/>
      <c r="K651" s="1"/>
      <c r="L651" s="1"/>
      <c r="M651" s="87"/>
      <c r="N651" s="87"/>
      <c r="O651" s="87"/>
      <c r="P651" s="87"/>
      <c r="Q651" s="1"/>
      <c r="R651" s="1"/>
      <c r="S651" s="78"/>
      <c r="T651" s="78"/>
      <c r="U651" s="78"/>
      <c r="V651" s="78"/>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s="55" customFormat="1" ht="12.75" x14ac:dyDescent="0.2">
      <c r="A652" s="51"/>
      <c r="B652" s="52"/>
      <c r="G652" s="1"/>
      <c r="H652" s="1"/>
      <c r="I652" s="1"/>
      <c r="J652" s="1"/>
      <c r="K652" s="1"/>
      <c r="L652" s="1"/>
      <c r="M652" s="87"/>
      <c r="N652" s="87"/>
      <c r="O652" s="87"/>
      <c r="P652" s="87"/>
      <c r="Q652" s="1"/>
      <c r="R652" s="1"/>
      <c r="S652" s="78"/>
      <c r="T652" s="78"/>
      <c r="U652" s="78"/>
      <c r="V652" s="78"/>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s="55" customFormat="1" ht="12.75" x14ac:dyDescent="0.2">
      <c r="A653" s="51"/>
      <c r="B653" s="52"/>
      <c r="G653" s="1"/>
      <c r="H653" s="1"/>
      <c r="I653" s="1"/>
      <c r="J653" s="1"/>
      <c r="K653" s="1"/>
      <c r="L653" s="1"/>
      <c r="M653" s="87"/>
      <c r="N653" s="87"/>
      <c r="O653" s="87"/>
      <c r="P653" s="87"/>
      <c r="Q653" s="1"/>
      <c r="R653" s="1"/>
      <c r="S653" s="78"/>
      <c r="T653" s="78"/>
      <c r="U653" s="78"/>
      <c r="V653" s="78"/>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654" spans="1:54" s="55" customFormat="1" ht="12.75" x14ac:dyDescent="0.2">
      <c r="A654" s="51"/>
      <c r="B654" s="52"/>
      <c r="G654" s="1"/>
      <c r="H654" s="1"/>
      <c r="I654" s="1"/>
      <c r="J654" s="1"/>
      <c r="K654" s="1"/>
      <c r="L654" s="1"/>
      <c r="M654" s="87"/>
      <c r="N654" s="87"/>
      <c r="O654" s="87"/>
      <c r="P654" s="87"/>
      <c r="Q654" s="1"/>
      <c r="R654" s="1"/>
      <c r="S654" s="78"/>
      <c r="T654" s="78"/>
      <c r="U654" s="78"/>
      <c r="V654" s="78"/>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row>
    <row r="655" spans="1:54" s="55" customFormat="1" ht="12.75" x14ac:dyDescent="0.2">
      <c r="A655" s="51"/>
      <c r="B655" s="52"/>
      <c r="G655" s="1"/>
      <c r="H655" s="1"/>
      <c r="I655" s="1"/>
      <c r="J655" s="1"/>
      <c r="K655" s="1"/>
      <c r="L655" s="1"/>
      <c r="M655" s="87"/>
      <c r="N655" s="87"/>
      <c r="O655" s="87"/>
      <c r="P655" s="87"/>
      <c r="Q655" s="1"/>
      <c r="R655" s="1"/>
      <c r="S655" s="78"/>
      <c r="T655" s="78"/>
      <c r="U655" s="78"/>
      <c r="V655" s="78"/>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row>
    <row r="656" spans="1:54" s="55" customFormat="1" ht="12.75" x14ac:dyDescent="0.2">
      <c r="A656" s="51"/>
      <c r="B656" s="52"/>
      <c r="G656" s="1"/>
      <c r="H656" s="1"/>
      <c r="I656" s="1"/>
      <c r="J656" s="1"/>
      <c r="K656" s="1"/>
      <c r="L656" s="1"/>
      <c r="M656" s="87"/>
      <c r="N656" s="87"/>
      <c r="O656" s="87"/>
      <c r="P656" s="87"/>
      <c r="Q656" s="1"/>
      <c r="R656" s="1"/>
      <c r="S656" s="78"/>
      <c r="T656" s="78"/>
      <c r="U656" s="78"/>
      <c r="V656" s="78"/>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row>
    <row r="657" spans="1:54" s="55" customFormat="1" ht="12.75" x14ac:dyDescent="0.2">
      <c r="A657" s="51"/>
      <c r="B657" s="52"/>
      <c r="G657" s="1"/>
      <c r="H657" s="1"/>
      <c r="I657" s="1"/>
      <c r="J657" s="1"/>
      <c r="K657" s="1"/>
      <c r="L657" s="1"/>
      <c r="M657" s="87"/>
      <c r="N657" s="87"/>
      <c r="O657" s="87"/>
      <c r="P657" s="87"/>
      <c r="Q657" s="1"/>
      <c r="R657" s="1"/>
      <c r="S657" s="78"/>
      <c r="T657" s="78"/>
      <c r="U657" s="78"/>
      <c r="V657" s="78"/>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row>
    <row r="658" spans="1:54" s="55" customFormat="1" ht="12.75" x14ac:dyDescent="0.2">
      <c r="A658" s="51"/>
      <c r="B658" s="52"/>
      <c r="G658" s="1"/>
      <c r="H658" s="1"/>
      <c r="I658" s="1"/>
      <c r="J658" s="1"/>
      <c r="K658" s="1"/>
      <c r="L658" s="1"/>
      <c r="M658" s="87"/>
      <c r="N658" s="87"/>
      <c r="O658" s="87"/>
      <c r="P658" s="87"/>
      <c r="Q658" s="1"/>
      <c r="R658" s="1"/>
      <c r="S658" s="78"/>
      <c r="T658" s="78"/>
      <c r="U658" s="78"/>
      <c r="V658" s="78"/>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row>
    <row r="659" spans="1:54" s="55" customFormat="1" ht="12.75" x14ac:dyDescent="0.2">
      <c r="A659" s="51"/>
      <c r="B659" s="52"/>
      <c r="G659" s="1"/>
      <c r="H659" s="1"/>
      <c r="I659" s="1"/>
      <c r="J659" s="1"/>
      <c r="K659" s="1"/>
      <c r="L659" s="1"/>
      <c r="M659" s="87"/>
      <c r="N659" s="87"/>
      <c r="O659" s="87"/>
      <c r="P659" s="87"/>
      <c r="Q659" s="1"/>
      <c r="R659" s="1"/>
      <c r="S659" s="78"/>
      <c r="T659" s="78"/>
      <c r="U659" s="78"/>
      <c r="V659" s="78"/>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row>
    <row r="660" spans="1:54" s="55" customFormat="1" ht="12.75" x14ac:dyDescent="0.2">
      <c r="A660" s="51"/>
      <c r="B660" s="52"/>
      <c r="G660" s="1"/>
      <c r="H660" s="1"/>
      <c r="I660" s="1"/>
      <c r="J660" s="1"/>
      <c r="K660" s="1"/>
      <c r="L660" s="1"/>
      <c r="M660" s="87"/>
      <c r="N660" s="87"/>
      <c r="O660" s="87"/>
      <c r="P660" s="87"/>
      <c r="Q660" s="1"/>
      <c r="R660" s="1"/>
      <c r="S660" s="78"/>
      <c r="T660" s="78"/>
      <c r="U660" s="78"/>
      <c r="V660" s="78"/>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row>
    <row r="661" spans="1:54" s="55" customFormat="1" ht="12.75" x14ac:dyDescent="0.2">
      <c r="A661" s="51"/>
      <c r="B661" s="52"/>
      <c r="G661" s="1"/>
      <c r="H661" s="1"/>
      <c r="I661" s="1"/>
      <c r="J661" s="1"/>
      <c r="K661" s="1"/>
      <c r="L661" s="1"/>
      <c r="M661" s="87"/>
      <c r="N661" s="87"/>
      <c r="O661" s="87"/>
      <c r="P661" s="87"/>
      <c r="Q661" s="1"/>
      <c r="R661" s="1"/>
      <c r="S661" s="78"/>
      <c r="T661" s="78"/>
      <c r="U661" s="78"/>
      <c r="V661" s="78"/>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row>
    <row r="662" spans="1:54" s="55" customFormat="1" ht="12.75" x14ac:dyDescent="0.2">
      <c r="A662" s="51"/>
      <c r="B662" s="52"/>
      <c r="G662" s="1"/>
      <c r="H662" s="1"/>
      <c r="I662" s="1"/>
      <c r="J662" s="1"/>
      <c r="K662" s="1"/>
      <c r="L662" s="1"/>
      <c r="M662" s="87"/>
      <c r="N662" s="87"/>
      <c r="O662" s="87"/>
      <c r="P662" s="87"/>
      <c r="Q662" s="1"/>
      <c r="R662" s="1"/>
      <c r="S662" s="78"/>
      <c r="T662" s="78"/>
      <c r="U662" s="78"/>
      <c r="V662" s="78"/>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row>
    <row r="663" spans="1:54" s="55" customFormat="1" ht="12.75" x14ac:dyDescent="0.2">
      <c r="A663" s="51"/>
      <c r="B663" s="52"/>
      <c r="G663" s="1"/>
      <c r="H663" s="1"/>
      <c r="I663" s="1"/>
      <c r="J663" s="1"/>
      <c r="K663" s="1"/>
      <c r="L663" s="1"/>
      <c r="M663" s="87"/>
      <c r="N663" s="87"/>
      <c r="O663" s="87"/>
      <c r="P663" s="87"/>
      <c r="Q663" s="1"/>
      <c r="R663" s="1"/>
      <c r="S663" s="78"/>
      <c r="T663" s="78"/>
      <c r="U663" s="78"/>
      <c r="V663" s="78"/>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row>
    <row r="664" spans="1:54" s="55" customFormat="1" ht="12.75" x14ac:dyDescent="0.2">
      <c r="A664" s="51"/>
      <c r="B664" s="52"/>
      <c r="G664" s="1"/>
      <c r="H664" s="1"/>
      <c r="I664" s="1"/>
      <c r="J664" s="1"/>
      <c r="K664" s="1"/>
      <c r="L664" s="1"/>
      <c r="M664" s="87"/>
      <c r="N664" s="87"/>
      <c r="O664" s="87"/>
      <c r="P664" s="87"/>
      <c r="Q664" s="1"/>
      <c r="R664" s="1"/>
      <c r="S664" s="78"/>
      <c r="T664" s="78"/>
      <c r="U664" s="78"/>
      <c r="V664" s="78"/>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row>
    <row r="665" spans="1:54" s="55" customFormat="1" ht="12.75" x14ac:dyDescent="0.2">
      <c r="A665" s="51"/>
      <c r="B665" s="52"/>
      <c r="G665" s="1"/>
      <c r="H665" s="1"/>
      <c r="I665" s="1"/>
      <c r="J665" s="1"/>
      <c r="K665" s="1"/>
      <c r="L665" s="1"/>
      <c r="M665" s="87"/>
      <c r="N665" s="87"/>
      <c r="O665" s="87"/>
      <c r="P665" s="87"/>
      <c r="Q665" s="1"/>
      <c r="R665" s="1"/>
      <c r="S665" s="78"/>
      <c r="T665" s="78"/>
      <c r="U665" s="78"/>
      <c r="V665" s="78"/>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row>
    <row r="666" spans="1:54" s="55" customFormat="1" ht="12.75" x14ac:dyDescent="0.2">
      <c r="A666" s="51"/>
      <c r="B666" s="52"/>
      <c r="G666" s="1"/>
      <c r="H666" s="1"/>
      <c r="I666" s="1"/>
      <c r="J666" s="1"/>
      <c r="K666" s="1"/>
      <c r="L666" s="1"/>
      <c r="M666" s="87"/>
      <c r="N666" s="87"/>
      <c r="O666" s="87"/>
      <c r="P666" s="87"/>
      <c r="Q666" s="1"/>
      <c r="R666" s="1"/>
      <c r="S666" s="78"/>
      <c r="T666" s="78"/>
      <c r="U666" s="78"/>
      <c r="V666" s="78"/>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row>
    <row r="667" spans="1:54" s="55" customFormat="1" ht="12.75" x14ac:dyDescent="0.2">
      <c r="A667" s="51"/>
      <c r="B667" s="52"/>
      <c r="G667" s="1"/>
      <c r="H667" s="1"/>
      <c r="I667" s="1"/>
      <c r="J667" s="1"/>
      <c r="K667" s="1"/>
      <c r="L667" s="1"/>
      <c r="M667" s="87"/>
      <c r="N667" s="87"/>
      <c r="O667" s="87"/>
      <c r="P667" s="87"/>
      <c r="Q667" s="1"/>
      <c r="R667" s="1"/>
      <c r="S667" s="78"/>
      <c r="T667" s="78"/>
      <c r="U667" s="78"/>
      <c r="V667" s="78"/>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row>
    <row r="668" spans="1:54" s="55" customFormat="1" ht="12.75" x14ac:dyDescent="0.2">
      <c r="A668" s="51"/>
      <c r="B668" s="52"/>
      <c r="G668" s="1"/>
      <c r="H668" s="1"/>
      <c r="I668" s="1"/>
      <c r="J668" s="1"/>
      <c r="K668" s="1"/>
      <c r="L668" s="1"/>
      <c r="M668" s="87"/>
      <c r="N668" s="87"/>
      <c r="O668" s="87"/>
      <c r="P668" s="87"/>
      <c r="Q668" s="1"/>
      <c r="R668" s="1"/>
      <c r="S668" s="78"/>
      <c r="T668" s="78"/>
      <c r="U668" s="78"/>
      <c r="V668" s="78"/>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row>
    <row r="669" spans="1:54" s="55" customFormat="1" ht="12.75" x14ac:dyDescent="0.2">
      <c r="A669" s="51"/>
      <c r="B669" s="52"/>
      <c r="G669" s="1"/>
      <c r="H669" s="1"/>
      <c r="I669" s="1"/>
      <c r="J669" s="1"/>
      <c r="K669" s="1"/>
      <c r="L669" s="1"/>
      <c r="M669" s="87"/>
      <c r="N669" s="87"/>
      <c r="O669" s="87"/>
      <c r="P669" s="87"/>
      <c r="Q669" s="1"/>
      <c r="R669" s="1"/>
      <c r="S669" s="78"/>
      <c r="T669" s="78"/>
      <c r="U669" s="78"/>
      <c r="V669" s="78"/>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row>
    <row r="670" spans="1:54" s="55" customFormat="1" ht="12.75" x14ac:dyDescent="0.2">
      <c r="A670" s="51"/>
      <c r="B670" s="52"/>
      <c r="G670" s="1"/>
      <c r="H670" s="1"/>
      <c r="I670" s="1"/>
      <c r="J670" s="1"/>
      <c r="K670" s="1"/>
      <c r="L670" s="1"/>
      <c r="M670" s="87"/>
      <c r="N670" s="87"/>
      <c r="O670" s="87"/>
      <c r="P670" s="87"/>
      <c r="Q670" s="1"/>
      <c r="R670" s="1"/>
      <c r="S670" s="78"/>
      <c r="T670" s="78"/>
      <c r="U670" s="78"/>
      <c r="V670" s="78"/>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row>
    <row r="671" spans="1:54" s="55" customFormat="1" ht="12.75" x14ac:dyDescent="0.2">
      <c r="A671" s="51"/>
      <c r="B671" s="52"/>
      <c r="G671" s="1"/>
      <c r="H671" s="1"/>
      <c r="I671" s="1"/>
      <c r="J671" s="1"/>
      <c r="K671" s="1"/>
      <c r="L671" s="1"/>
      <c r="M671" s="87"/>
      <c r="N671" s="87"/>
      <c r="O671" s="87"/>
      <c r="P671" s="87"/>
      <c r="Q671" s="1"/>
      <c r="R671" s="1"/>
      <c r="S671" s="78"/>
      <c r="T671" s="78"/>
      <c r="U671" s="78"/>
      <c r="V671" s="78"/>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row>
    <row r="672" spans="1:54" s="55" customFormat="1" ht="12.75" x14ac:dyDescent="0.2">
      <c r="A672" s="51"/>
      <c r="B672" s="52"/>
      <c r="G672" s="1"/>
      <c r="H672" s="1"/>
      <c r="I672" s="1"/>
      <c r="J672" s="1"/>
      <c r="K672" s="1"/>
      <c r="L672" s="1"/>
      <c r="M672" s="87"/>
      <c r="N672" s="87"/>
      <c r="O672" s="87"/>
      <c r="P672" s="87"/>
      <c r="Q672" s="1"/>
      <c r="R672" s="1"/>
      <c r="S672" s="78"/>
      <c r="T672" s="78"/>
      <c r="U672" s="78"/>
      <c r="V672" s="78"/>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row>
    <row r="673" spans="1:54" s="55" customFormat="1" ht="12.75" x14ac:dyDescent="0.2">
      <c r="A673" s="51"/>
      <c r="B673" s="52"/>
      <c r="G673" s="1"/>
      <c r="H673" s="1"/>
      <c r="I673" s="1"/>
      <c r="J673" s="1"/>
      <c r="K673" s="1"/>
      <c r="L673" s="1"/>
      <c r="M673" s="87"/>
      <c r="N673" s="87"/>
      <c r="O673" s="87"/>
      <c r="P673" s="87"/>
      <c r="Q673" s="1"/>
      <c r="R673" s="1"/>
      <c r="S673" s="78"/>
      <c r="T673" s="78"/>
      <c r="U673" s="78"/>
      <c r="V673" s="78"/>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row>
    <row r="674" spans="1:54" s="55" customFormat="1" ht="12.75" x14ac:dyDescent="0.2">
      <c r="A674" s="51"/>
      <c r="B674" s="52"/>
      <c r="G674" s="1"/>
      <c r="H674" s="1"/>
      <c r="I674" s="1"/>
      <c r="J674" s="1"/>
      <c r="K674" s="1"/>
      <c r="L674" s="1"/>
      <c r="M674" s="87"/>
      <c r="N674" s="87"/>
      <c r="O674" s="87"/>
      <c r="P674" s="87"/>
      <c r="Q674" s="1"/>
      <c r="R674" s="1"/>
      <c r="S674" s="78"/>
      <c r="T674" s="78"/>
      <c r="U674" s="78"/>
      <c r="V674" s="78"/>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row>
    <row r="675" spans="1:54" s="55" customFormat="1" ht="12.75" x14ac:dyDescent="0.2">
      <c r="A675" s="51"/>
      <c r="B675" s="52"/>
      <c r="G675" s="1"/>
      <c r="H675" s="1"/>
      <c r="I675" s="1"/>
      <c r="J675" s="1"/>
      <c r="K675" s="1"/>
      <c r="L675" s="1"/>
      <c r="M675" s="87"/>
      <c r="N675" s="87"/>
      <c r="O675" s="87"/>
      <c r="P675" s="87"/>
      <c r="Q675" s="1"/>
      <c r="R675" s="1"/>
      <c r="S675" s="78"/>
      <c r="T675" s="78"/>
      <c r="U675" s="78"/>
      <c r="V675" s="78"/>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row>
    <row r="676" spans="1:54" s="55" customFormat="1" ht="12.75" x14ac:dyDescent="0.2">
      <c r="A676" s="51"/>
      <c r="B676" s="52"/>
      <c r="G676" s="1"/>
      <c r="H676" s="1"/>
      <c r="I676" s="1"/>
      <c r="J676" s="1"/>
      <c r="K676" s="1"/>
      <c r="L676" s="1"/>
      <c r="M676" s="87"/>
      <c r="N676" s="87"/>
      <c r="O676" s="87"/>
      <c r="P676" s="87"/>
      <c r="Q676" s="1"/>
      <c r="R676" s="1"/>
      <c r="S676" s="78"/>
      <c r="T676" s="78"/>
      <c r="U676" s="78"/>
      <c r="V676" s="78"/>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row>
    <row r="677" spans="1:54" s="55" customFormat="1" ht="12.75" x14ac:dyDescent="0.2">
      <c r="A677" s="51"/>
      <c r="B677" s="52"/>
      <c r="G677" s="1"/>
      <c r="H677" s="1"/>
      <c r="I677" s="1"/>
      <c r="J677" s="1"/>
      <c r="K677" s="1"/>
      <c r="L677" s="1"/>
      <c r="M677" s="87"/>
      <c r="N677" s="87"/>
      <c r="O677" s="87"/>
      <c r="P677" s="87"/>
      <c r="Q677" s="1"/>
      <c r="R677" s="1"/>
      <c r="S677" s="78"/>
      <c r="T677" s="78"/>
      <c r="U677" s="78"/>
      <c r="V677" s="78"/>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row>
    <row r="678" spans="1:54" s="55" customFormat="1" ht="12.75" x14ac:dyDescent="0.2">
      <c r="A678" s="51"/>
      <c r="B678" s="52"/>
      <c r="G678" s="1"/>
      <c r="H678" s="1"/>
      <c r="I678" s="1"/>
      <c r="J678" s="1"/>
      <c r="K678" s="1"/>
      <c r="L678" s="1"/>
      <c r="M678" s="87"/>
      <c r="N678" s="87"/>
      <c r="O678" s="87"/>
      <c r="P678" s="87"/>
      <c r="Q678" s="1"/>
      <c r="R678" s="1"/>
      <c r="S678" s="78"/>
      <c r="T678" s="78"/>
      <c r="U678" s="78"/>
      <c r="V678" s="78"/>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row>
    <row r="679" spans="1:54" s="55" customFormat="1" ht="12.75" x14ac:dyDescent="0.2">
      <c r="A679" s="51"/>
      <c r="B679" s="52"/>
      <c r="G679" s="1"/>
      <c r="H679" s="1"/>
      <c r="I679" s="1"/>
      <c r="J679" s="1"/>
      <c r="K679" s="1"/>
      <c r="L679" s="1"/>
      <c r="M679" s="87"/>
      <c r="N679" s="87"/>
      <c r="O679" s="87"/>
      <c r="P679" s="87"/>
      <c r="Q679" s="1"/>
      <c r="R679" s="1"/>
      <c r="S679" s="78"/>
      <c r="T679" s="78"/>
      <c r="U679" s="78"/>
      <c r="V679" s="78"/>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row>
    <row r="680" spans="1:54" s="55" customFormat="1" ht="12.75" x14ac:dyDescent="0.2">
      <c r="A680" s="51"/>
      <c r="B680" s="52"/>
      <c r="G680" s="1"/>
      <c r="H680" s="1"/>
      <c r="I680" s="1"/>
      <c r="J680" s="1"/>
      <c r="K680" s="1"/>
      <c r="L680" s="1"/>
      <c r="M680" s="87"/>
      <c r="N680" s="87"/>
      <c r="O680" s="87"/>
      <c r="P680" s="87"/>
      <c r="Q680" s="1"/>
      <c r="R680" s="1"/>
      <c r="S680" s="78"/>
      <c r="T680" s="78"/>
      <c r="U680" s="78"/>
      <c r="V680" s="78"/>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row>
    <row r="681" spans="1:54" s="55" customFormat="1" ht="12.75" x14ac:dyDescent="0.2">
      <c r="A681" s="51"/>
      <c r="B681" s="52"/>
      <c r="G681" s="1"/>
      <c r="H681" s="1"/>
      <c r="I681" s="1"/>
      <c r="J681" s="1"/>
      <c r="K681" s="1"/>
      <c r="L681" s="1"/>
      <c r="M681" s="87"/>
      <c r="N681" s="87"/>
      <c r="O681" s="87"/>
      <c r="P681" s="87"/>
      <c r="Q681" s="1"/>
      <c r="R681" s="1"/>
      <c r="S681" s="78"/>
      <c r="T681" s="78"/>
      <c r="U681" s="78"/>
      <c r="V681" s="78"/>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row>
    <row r="682" spans="1:54" s="55" customFormat="1" ht="12.75" x14ac:dyDescent="0.2">
      <c r="A682" s="51"/>
      <c r="B682" s="52"/>
      <c r="G682" s="1"/>
      <c r="H682" s="1"/>
      <c r="I682" s="1"/>
      <c r="J682" s="1"/>
      <c r="K682" s="1"/>
      <c r="L682" s="1"/>
      <c r="M682" s="87"/>
      <c r="N682" s="87"/>
      <c r="O682" s="87"/>
      <c r="P682" s="87"/>
      <c r="Q682" s="1"/>
      <c r="R682" s="1"/>
      <c r="S682" s="78"/>
      <c r="T682" s="78"/>
      <c r="U682" s="78"/>
      <c r="V682" s="78"/>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row>
    <row r="683" spans="1:54" s="55" customFormat="1" ht="12.75" x14ac:dyDescent="0.2">
      <c r="A683" s="51"/>
      <c r="B683" s="52"/>
      <c r="G683" s="1"/>
      <c r="H683" s="1"/>
      <c r="I683" s="1"/>
      <c r="J683" s="1"/>
      <c r="K683" s="1"/>
      <c r="L683" s="1"/>
      <c r="M683" s="87"/>
      <c r="N683" s="87"/>
      <c r="O683" s="87"/>
      <c r="P683" s="87"/>
      <c r="Q683" s="1"/>
      <c r="R683" s="1"/>
      <c r="S683" s="78"/>
      <c r="T683" s="78"/>
      <c r="U683" s="78"/>
      <c r="V683" s="78"/>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row>
    <row r="684" spans="1:54" s="55" customFormat="1" ht="12.75" x14ac:dyDescent="0.2">
      <c r="A684" s="51"/>
      <c r="B684" s="52"/>
      <c r="G684" s="1"/>
      <c r="H684" s="1"/>
      <c r="I684" s="1"/>
      <c r="J684" s="1"/>
      <c r="K684" s="1"/>
      <c r="L684" s="1"/>
      <c r="M684" s="87"/>
      <c r="N684" s="87"/>
      <c r="O684" s="87"/>
      <c r="P684" s="87"/>
      <c r="Q684" s="1"/>
      <c r="R684" s="1"/>
      <c r="S684" s="78"/>
      <c r="T684" s="78"/>
      <c r="U684" s="78"/>
      <c r="V684" s="78"/>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row>
    <row r="685" spans="1:54" s="55" customFormat="1" ht="12.75" x14ac:dyDescent="0.2">
      <c r="A685" s="51"/>
      <c r="B685" s="52"/>
      <c r="G685" s="1"/>
      <c r="H685" s="1"/>
      <c r="I685" s="1"/>
      <c r="J685" s="1"/>
      <c r="K685" s="1"/>
      <c r="L685" s="1"/>
      <c r="M685" s="87"/>
      <c r="N685" s="87"/>
      <c r="O685" s="87"/>
      <c r="P685" s="87"/>
      <c r="Q685" s="1"/>
      <c r="R685" s="1"/>
      <c r="S685" s="78"/>
      <c r="T685" s="78"/>
      <c r="U685" s="78"/>
      <c r="V685" s="78"/>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row>
    <row r="686" spans="1:54" s="55" customFormat="1" ht="12.75" x14ac:dyDescent="0.2">
      <c r="A686" s="51"/>
      <c r="B686" s="52"/>
      <c r="G686" s="1"/>
      <c r="H686" s="1"/>
      <c r="I686" s="1"/>
      <c r="J686" s="1"/>
      <c r="K686" s="1"/>
      <c r="L686" s="1"/>
      <c r="M686" s="87"/>
      <c r="N686" s="87"/>
      <c r="O686" s="87"/>
      <c r="P686" s="87"/>
      <c r="Q686" s="1"/>
      <c r="R686" s="1"/>
      <c r="S686" s="78"/>
      <c r="T686" s="78"/>
      <c r="U686" s="78"/>
      <c r="V686" s="78"/>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row>
    <row r="687" spans="1:54" s="55" customFormat="1" ht="12.75" x14ac:dyDescent="0.2">
      <c r="A687" s="51"/>
      <c r="B687" s="52"/>
      <c r="G687" s="1"/>
      <c r="H687" s="1"/>
      <c r="I687" s="1"/>
      <c r="J687" s="1"/>
      <c r="K687" s="1"/>
      <c r="L687" s="1"/>
      <c r="M687" s="87"/>
      <c r="N687" s="87"/>
      <c r="O687" s="87"/>
      <c r="P687" s="87"/>
      <c r="Q687" s="1"/>
      <c r="R687" s="1"/>
      <c r="S687" s="78"/>
      <c r="T687" s="78"/>
      <c r="U687" s="78"/>
      <c r="V687" s="78"/>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row>
    <row r="688" spans="1:54" s="55" customFormat="1" ht="12.75" x14ac:dyDescent="0.2">
      <c r="A688" s="51"/>
      <c r="B688" s="52"/>
      <c r="G688" s="1"/>
      <c r="H688" s="1"/>
      <c r="I688" s="1"/>
      <c r="J688" s="1"/>
      <c r="K688" s="1"/>
      <c r="L688" s="1"/>
      <c r="M688" s="87"/>
      <c r="N688" s="87"/>
      <c r="O688" s="87"/>
      <c r="P688" s="87"/>
      <c r="Q688" s="1"/>
      <c r="R688" s="1"/>
      <c r="S688" s="78"/>
      <c r="T688" s="78"/>
      <c r="U688" s="78"/>
      <c r="V688" s="78"/>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row>
    <row r="689" spans="1:54" s="55" customFormat="1" ht="12.75" x14ac:dyDescent="0.2">
      <c r="A689" s="51"/>
      <c r="B689" s="52"/>
      <c r="G689" s="1"/>
      <c r="H689" s="1"/>
      <c r="I689" s="1"/>
      <c r="J689" s="1"/>
      <c r="K689" s="1"/>
      <c r="L689" s="1"/>
      <c r="M689" s="87"/>
      <c r="N689" s="87"/>
      <c r="O689" s="87"/>
      <c r="P689" s="87"/>
      <c r="Q689" s="1"/>
      <c r="R689" s="1"/>
      <c r="S689" s="78"/>
      <c r="T689" s="78"/>
      <c r="U689" s="78"/>
      <c r="V689" s="78"/>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row>
    <row r="690" spans="1:54" s="55" customFormat="1" ht="12.75" x14ac:dyDescent="0.2">
      <c r="A690" s="51"/>
      <c r="B690" s="52"/>
      <c r="G690" s="1"/>
      <c r="H690" s="1"/>
      <c r="I690" s="1"/>
      <c r="J690" s="1"/>
      <c r="K690" s="1"/>
      <c r="L690" s="1"/>
      <c r="M690" s="87"/>
      <c r="N690" s="87"/>
      <c r="O690" s="87"/>
      <c r="P690" s="87"/>
      <c r="Q690" s="1"/>
      <c r="R690" s="1"/>
      <c r="S690" s="78"/>
      <c r="T690" s="78"/>
      <c r="U690" s="78"/>
      <c r="V690" s="78"/>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row>
    <row r="691" spans="1:54" s="55" customFormat="1" ht="12.75" x14ac:dyDescent="0.2">
      <c r="A691" s="51"/>
      <c r="B691" s="52"/>
      <c r="G691" s="1"/>
      <c r="H691" s="1"/>
      <c r="I691" s="1"/>
      <c r="J691" s="1"/>
      <c r="K691" s="1"/>
      <c r="L691" s="1"/>
      <c r="M691" s="87"/>
      <c r="N691" s="87"/>
      <c r="O691" s="87"/>
      <c r="P691" s="87"/>
      <c r="Q691" s="1"/>
      <c r="R691" s="1"/>
      <c r="S691" s="78"/>
      <c r="T691" s="78"/>
      <c r="U691" s="78"/>
      <c r="V691" s="78"/>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row>
    <row r="692" spans="1:54" s="55" customFormat="1" ht="12.75" x14ac:dyDescent="0.2">
      <c r="A692" s="51"/>
      <c r="B692" s="52"/>
      <c r="G692" s="1"/>
      <c r="H692" s="1"/>
      <c r="I692" s="1"/>
      <c r="J692" s="1"/>
      <c r="K692" s="1"/>
      <c r="L692" s="1"/>
      <c r="M692" s="87"/>
      <c r="N692" s="87"/>
      <c r="O692" s="87"/>
      <c r="P692" s="87"/>
      <c r="Q692" s="1"/>
      <c r="R692" s="1"/>
      <c r="S692" s="78"/>
      <c r="T692" s="78"/>
      <c r="U692" s="78"/>
      <c r="V692" s="78"/>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row>
    <row r="693" spans="1:54" s="55" customFormat="1" ht="12.75" x14ac:dyDescent="0.2">
      <c r="A693" s="51"/>
      <c r="B693" s="52"/>
      <c r="G693" s="1"/>
      <c r="H693" s="1"/>
      <c r="I693" s="1"/>
      <c r="J693" s="1"/>
      <c r="K693" s="1"/>
      <c r="L693" s="1"/>
      <c r="M693" s="87"/>
      <c r="N693" s="87"/>
      <c r="O693" s="87"/>
      <c r="P693" s="87"/>
      <c r="Q693" s="1"/>
      <c r="R693" s="1"/>
      <c r="S693" s="78"/>
      <c r="T693" s="78"/>
      <c r="U693" s="78"/>
      <c r="V693" s="78"/>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row>
    <row r="694" spans="1:54" s="55" customFormat="1" ht="12.75" x14ac:dyDescent="0.2">
      <c r="A694" s="51"/>
      <c r="B694" s="52"/>
      <c r="G694" s="1"/>
      <c r="H694" s="1"/>
      <c r="I694" s="1"/>
      <c r="J694" s="1"/>
      <c r="K694" s="1"/>
      <c r="L694" s="1"/>
      <c r="M694" s="87"/>
      <c r="N694" s="87"/>
      <c r="O694" s="87"/>
      <c r="P694" s="87"/>
      <c r="Q694" s="1"/>
      <c r="R694" s="1"/>
      <c r="S694" s="78"/>
      <c r="T694" s="78"/>
      <c r="U694" s="78"/>
      <c r="V694" s="78"/>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row>
    <row r="695" spans="1:54" s="55" customFormat="1" ht="12.75" x14ac:dyDescent="0.2">
      <c r="A695" s="51"/>
      <c r="B695" s="52"/>
      <c r="G695" s="1"/>
      <c r="H695" s="1"/>
      <c r="I695" s="1"/>
      <c r="J695" s="1"/>
      <c r="K695" s="1"/>
      <c r="L695" s="1"/>
      <c r="M695" s="87"/>
      <c r="N695" s="87"/>
      <c r="O695" s="87"/>
      <c r="P695" s="87"/>
      <c r="Q695" s="1"/>
      <c r="R695" s="1"/>
      <c r="S695" s="78"/>
      <c r="T695" s="78"/>
      <c r="U695" s="78"/>
      <c r="V695" s="78"/>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row>
    <row r="696" spans="1:54" s="55" customFormat="1" ht="12.75" x14ac:dyDescent="0.2">
      <c r="A696" s="51"/>
      <c r="B696" s="52"/>
      <c r="G696" s="1"/>
      <c r="H696" s="1"/>
      <c r="I696" s="1"/>
      <c r="J696" s="1"/>
      <c r="K696" s="1"/>
      <c r="L696" s="1"/>
      <c r="M696" s="87"/>
      <c r="N696" s="87"/>
      <c r="O696" s="87"/>
      <c r="P696" s="87"/>
      <c r="Q696" s="1"/>
      <c r="R696" s="1"/>
      <c r="S696" s="78"/>
      <c r="T696" s="78"/>
      <c r="U696" s="78"/>
      <c r="V696" s="78"/>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row>
    <row r="697" spans="1:54" s="55" customFormat="1" ht="12.75" x14ac:dyDescent="0.2">
      <c r="A697" s="51"/>
      <c r="B697" s="52"/>
      <c r="G697" s="1"/>
      <c r="H697" s="1"/>
      <c r="I697" s="1"/>
      <c r="J697" s="1"/>
      <c r="K697" s="1"/>
      <c r="L697" s="1"/>
      <c r="M697" s="87"/>
      <c r="N697" s="87"/>
      <c r="O697" s="87"/>
      <c r="P697" s="87"/>
      <c r="Q697" s="1"/>
      <c r="R697" s="1"/>
      <c r="S697" s="78"/>
      <c r="T697" s="78"/>
      <c r="U697" s="78"/>
      <c r="V697" s="78"/>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row>
    <row r="698" spans="1:54" s="55" customFormat="1" ht="12.75" x14ac:dyDescent="0.2">
      <c r="A698" s="51"/>
      <c r="B698" s="52"/>
      <c r="G698" s="1"/>
      <c r="H698" s="1"/>
      <c r="I698" s="1"/>
      <c r="J698" s="1"/>
      <c r="K698" s="1"/>
      <c r="L698" s="1"/>
      <c r="M698" s="87"/>
      <c r="N698" s="87"/>
      <c r="O698" s="87"/>
      <c r="P698" s="87"/>
      <c r="Q698" s="1"/>
      <c r="R698" s="1"/>
      <c r="S698" s="78"/>
      <c r="T698" s="78"/>
      <c r="U698" s="78"/>
      <c r="V698" s="78"/>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row>
    <row r="699" spans="1:54" s="55" customFormat="1" ht="12.75" x14ac:dyDescent="0.2">
      <c r="A699" s="51"/>
      <c r="B699" s="52"/>
      <c r="G699" s="1"/>
      <c r="H699" s="1"/>
      <c r="I699" s="1"/>
      <c r="J699" s="1"/>
      <c r="K699" s="1"/>
      <c r="L699" s="1"/>
      <c r="M699" s="87"/>
      <c r="N699" s="87"/>
      <c r="O699" s="87"/>
      <c r="P699" s="87"/>
      <c r="Q699" s="1"/>
      <c r="R699" s="1"/>
      <c r="S699" s="78"/>
      <c r="T699" s="78"/>
      <c r="U699" s="78"/>
      <c r="V699" s="78"/>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row>
    <row r="700" spans="1:54" s="55" customFormat="1" ht="12.75" x14ac:dyDescent="0.2">
      <c r="A700" s="51"/>
      <c r="B700" s="52"/>
      <c r="G700" s="1"/>
      <c r="H700" s="1"/>
      <c r="I700" s="1"/>
      <c r="J700" s="1"/>
      <c r="K700" s="1"/>
      <c r="L700" s="1"/>
      <c r="M700" s="87"/>
      <c r="N700" s="87"/>
      <c r="O700" s="87"/>
      <c r="P700" s="87"/>
      <c r="Q700" s="1"/>
      <c r="R700" s="1"/>
      <c r="S700" s="78"/>
      <c r="T700" s="78"/>
      <c r="U700" s="78"/>
      <c r="V700" s="78"/>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row>
    <row r="701" spans="1:54" s="55" customFormat="1" ht="12.75" x14ac:dyDescent="0.2">
      <c r="A701" s="51"/>
      <c r="B701" s="52"/>
      <c r="G701" s="1"/>
      <c r="H701" s="1"/>
      <c r="I701" s="1"/>
      <c r="J701" s="1"/>
      <c r="K701" s="1"/>
      <c r="L701" s="1"/>
      <c r="M701" s="87"/>
      <c r="N701" s="87"/>
      <c r="O701" s="87"/>
      <c r="P701" s="87"/>
      <c r="Q701" s="1"/>
      <c r="R701" s="1"/>
      <c r="S701" s="78"/>
      <c r="T701" s="78"/>
      <c r="U701" s="78"/>
      <c r="V701" s="78"/>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row>
    <row r="702" spans="1:54" s="55" customFormat="1" ht="12.75" x14ac:dyDescent="0.2">
      <c r="A702" s="51"/>
      <c r="B702" s="52"/>
      <c r="G702" s="1"/>
      <c r="H702" s="1"/>
      <c r="I702" s="1"/>
      <c r="J702" s="1"/>
      <c r="K702" s="1"/>
      <c r="L702" s="1"/>
      <c r="M702" s="87"/>
      <c r="N702" s="87"/>
      <c r="O702" s="87"/>
      <c r="P702" s="87"/>
      <c r="Q702" s="1"/>
      <c r="R702" s="1"/>
      <c r="S702" s="78"/>
      <c r="T702" s="78"/>
      <c r="U702" s="78"/>
      <c r="V702" s="78"/>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row>
    <row r="703" spans="1:54" s="55" customFormat="1" ht="12.75" x14ac:dyDescent="0.2">
      <c r="A703" s="51"/>
      <c r="B703" s="52"/>
      <c r="G703" s="1"/>
      <c r="H703" s="1"/>
      <c r="I703" s="1"/>
      <c r="J703" s="1"/>
      <c r="K703" s="1"/>
      <c r="L703" s="1"/>
      <c r="M703" s="87"/>
      <c r="N703" s="87"/>
      <c r="O703" s="87"/>
      <c r="P703" s="87"/>
      <c r="Q703" s="1"/>
      <c r="R703" s="1"/>
      <c r="S703" s="78"/>
      <c r="T703" s="78"/>
      <c r="U703" s="78"/>
      <c r="V703" s="78"/>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row>
    <row r="704" spans="1:54" s="55" customFormat="1" ht="12.75" x14ac:dyDescent="0.2">
      <c r="A704" s="51"/>
      <c r="B704" s="52"/>
      <c r="G704" s="1"/>
      <c r="H704" s="1"/>
      <c r="I704" s="1"/>
      <c r="J704" s="1"/>
      <c r="K704" s="1"/>
      <c r="L704" s="1"/>
      <c r="M704" s="87"/>
      <c r="N704" s="87"/>
      <c r="O704" s="87"/>
      <c r="P704" s="87"/>
      <c r="Q704" s="1"/>
      <c r="R704" s="1"/>
      <c r="S704" s="78"/>
      <c r="T704" s="78"/>
      <c r="U704" s="78"/>
      <c r="V704" s="78"/>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row>
    <row r="705" spans="1:54" s="55" customFormat="1" ht="12.75" x14ac:dyDescent="0.2">
      <c r="A705" s="51"/>
      <c r="B705" s="52"/>
      <c r="G705" s="1"/>
      <c r="H705" s="1"/>
      <c r="I705" s="1"/>
      <c r="J705" s="1"/>
      <c r="K705" s="1"/>
      <c r="L705" s="1"/>
      <c r="M705" s="87"/>
      <c r="N705" s="87"/>
      <c r="O705" s="87"/>
      <c r="P705" s="87"/>
      <c r="Q705" s="1"/>
      <c r="R705" s="1"/>
      <c r="S705" s="78"/>
      <c r="T705" s="78"/>
      <c r="U705" s="78"/>
      <c r="V705" s="78"/>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row>
    <row r="706" spans="1:54" s="55" customFormat="1" ht="12.75" x14ac:dyDescent="0.2">
      <c r="A706" s="51"/>
      <c r="B706" s="52"/>
      <c r="G706" s="1"/>
      <c r="H706" s="1"/>
      <c r="I706" s="1"/>
      <c r="J706" s="1"/>
      <c r="K706" s="1"/>
      <c r="L706" s="1"/>
      <c r="M706" s="87"/>
      <c r="N706" s="87"/>
      <c r="O706" s="87"/>
      <c r="P706" s="87"/>
      <c r="Q706" s="1"/>
      <c r="R706" s="1"/>
      <c r="S706" s="78"/>
      <c r="T706" s="78"/>
      <c r="U706" s="78"/>
      <c r="V706" s="78"/>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row>
    <row r="707" spans="1:54" s="55" customFormat="1" ht="12.75" x14ac:dyDescent="0.2">
      <c r="A707" s="51"/>
      <c r="B707" s="52"/>
      <c r="G707" s="1"/>
      <c r="H707" s="1"/>
      <c r="I707" s="1"/>
      <c r="J707" s="1"/>
      <c r="K707" s="1"/>
      <c r="L707" s="1"/>
      <c r="M707" s="87"/>
      <c r="N707" s="87"/>
      <c r="O707" s="87"/>
      <c r="P707" s="87"/>
      <c r="Q707" s="1"/>
      <c r="R707" s="1"/>
      <c r="S707" s="78"/>
      <c r="T707" s="78"/>
      <c r="U707" s="78"/>
      <c r="V707" s="78"/>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row>
    <row r="708" spans="1:54" s="55" customFormat="1" ht="12.75" x14ac:dyDescent="0.2">
      <c r="A708" s="51"/>
      <c r="B708" s="52"/>
      <c r="G708" s="1"/>
      <c r="H708" s="1"/>
      <c r="I708" s="1"/>
      <c r="J708" s="1"/>
      <c r="K708" s="1"/>
      <c r="L708" s="1"/>
      <c r="M708" s="87"/>
      <c r="N708" s="87"/>
      <c r="O708" s="87"/>
      <c r="P708" s="87"/>
      <c r="Q708" s="1"/>
      <c r="R708" s="1"/>
      <c r="S708" s="78"/>
      <c r="T708" s="78"/>
      <c r="U708" s="78"/>
      <c r="V708" s="78"/>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row>
    <row r="709" spans="1:54" s="55" customFormat="1" ht="12.75" x14ac:dyDescent="0.2">
      <c r="A709" s="51"/>
      <c r="B709" s="52"/>
      <c r="G709" s="1"/>
      <c r="H709" s="1"/>
      <c r="I709" s="1"/>
      <c r="J709" s="1"/>
      <c r="K709" s="1"/>
      <c r="L709" s="1"/>
      <c r="M709" s="87"/>
      <c r="N709" s="87"/>
      <c r="O709" s="87"/>
      <c r="P709" s="87"/>
      <c r="Q709" s="1"/>
      <c r="R709" s="1"/>
      <c r="S709" s="78"/>
      <c r="T709" s="78"/>
      <c r="U709" s="78"/>
      <c r="V709" s="78"/>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row>
    <row r="710" spans="1:54" s="55" customFormat="1" ht="12.75" x14ac:dyDescent="0.2">
      <c r="A710" s="51"/>
      <c r="B710" s="52"/>
      <c r="G710" s="1"/>
      <c r="H710" s="1"/>
      <c r="I710" s="1"/>
      <c r="J710" s="1"/>
      <c r="K710" s="1"/>
      <c r="L710" s="1"/>
      <c r="M710" s="87"/>
      <c r="N710" s="87"/>
      <c r="O710" s="87"/>
      <c r="P710" s="87"/>
      <c r="Q710" s="1"/>
      <c r="R710" s="1"/>
      <c r="S710" s="78"/>
      <c r="T710" s="78"/>
      <c r="U710" s="78"/>
      <c r="V710" s="78"/>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row>
    <row r="711" spans="1:54" s="55" customFormat="1" ht="12.75" x14ac:dyDescent="0.2">
      <c r="A711" s="51"/>
      <c r="B711" s="52"/>
      <c r="G711" s="1"/>
      <c r="H711" s="1"/>
      <c r="I711" s="1"/>
      <c r="J711" s="1"/>
      <c r="K711" s="1"/>
      <c r="L711" s="1"/>
      <c r="M711" s="87"/>
      <c r="N711" s="87"/>
      <c r="O711" s="87"/>
      <c r="P711" s="87"/>
      <c r="Q711" s="1"/>
      <c r="R711" s="1"/>
      <c r="S711" s="78"/>
      <c r="T711" s="78"/>
      <c r="U711" s="78"/>
      <c r="V711" s="78"/>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row>
    <row r="712" spans="1:54" s="55" customFormat="1" ht="12.75" x14ac:dyDescent="0.2">
      <c r="A712" s="51"/>
      <c r="B712" s="52"/>
      <c r="G712" s="1"/>
      <c r="H712" s="1"/>
      <c r="I712" s="1"/>
      <c r="J712" s="1"/>
      <c r="K712" s="1"/>
      <c r="L712" s="1"/>
      <c r="M712" s="87"/>
      <c r="N712" s="87"/>
      <c r="O712" s="87"/>
      <c r="P712" s="87"/>
      <c r="Q712" s="1"/>
      <c r="R712" s="1"/>
      <c r="S712" s="78"/>
      <c r="T712" s="78"/>
      <c r="U712" s="78"/>
      <c r="V712" s="78"/>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row>
    <row r="713" spans="1:54" s="55" customFormat="1" ht="12.75" x14ac:dyDescent="0.2">
      <c r="A713" s="51"/>
      <c r="B713" s="52"/>
      <c r="G713" s="1"/>
      <c r="H713" s="1"/>
      <c r="I713" s="1"/>
      <c r="J713" s="1"/>
      <c r="K713" s="1"/>
      <c r="L713" s="1"/>
      <c r="M713" s="87"/>
      <c r="N713" s="87"/>
      <c r="O713" s="87"/>
      <c r="P713" s="87"/>
      <c r="Q713" s="1"/>
      <c r="R713" s="1"/>
      <c r="S713" s="78"/>
      <c r="T713" s="78"/>
      <c r="U713" s="78"/>
      <c r="V713" s="78"/>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row>
    <row r="714" spans="1:54" s="55" customFormat="1" ht="12.75" x14ac:dyDescent="0.2">
      <c r="A714" s="51"/>
      <c r="B714" s="52"/>
      <c r="G714" s="1"/>
      <c r="H714" s="1"/>
      <c r="I714" s="1"/>
      <c r="J714" s="1"/>
      <c r="K714" s="1"/>
      <c r="L714" s="1"/>
      <c r="M714" s="87"/>
      <c r="N714" s="87"/>
      <c r="O714" s="87"/>
      <c r="P714" s="87"/>
      <c r="Q714" s="1"/>
      <c r="R714" s="1"/>
      <c r="S714" s="78"/>
      <c r="T714" s="78"/>
      <c r="U714" s="78"/>
      <c r="V714" s="78"/>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row>
    <row r="715" spans="1:54" s="55" customFormat="1" ht="12.75" x14ac:dyDescent="0.2">
      <c r="A715" s="51"/>
      <c r="B715" s="52"/>
      <c r="G715" s="1"/>
      <c r="H715" s="1"/>
      <c r="I715" s="1"/>
      <c r="J715" s="1"/>
      <c r="K715" s="1"/>
      <c r="L715" s="1"/>
      <c r="M715" s="87"/>
      <c r="N715" s="87"/>
      <c r="O715" s="87"/>
      <c r="P715" s="87"/>
      <c r="Q715" s="1"/>
      <c r="R715" s="1"/>
      <c r="S715" s="78"/>
      <c r="T715" s="78"/>
      <c r="U715" s="78"/>
      <c r="V715" s="78"/>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row>
    <row r="716" spans="1:54" s="55" customFormat="1" ht="12.75" x14ac:dyDescent="0.2">
      <c r="A716" s="51"/>
      <c r="B716" s="52"/>
      <c r="G716" s="1"/>
      <c r="H716" s="1"/>
      <c r="I716" s="1"/>
      <c r="J716" s="1"/>
      <c r="K716" s="1"/>
      <c r="L716" s="1"/>
      <c r="M716" s="87"/>
      <c r="N716" s="87"/>
      <c r="O716" s="87"/>
      <c r="P716" s="87"/>
      <c r="Q716" s="1"/>
      <c r="R716" s="1"/>
      <c r="S716" s="78"/>
      <c r="T716" s="78"/>
      <c r="U716" s="78"/>
      <c r="V716" s="78"/>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row>
    <row r="717" spans="1:54" s="55" customFormat="1" ht="12.75" x14ac:dyDescent="0.2">
      <c r="A717" s="51"/>
      <c r="B717" s="52"/>
      <c r="G717" s="1"/>
      <c r="H717" s="1"/>
      <c r="I717" s="1"/>
      <c r="J717" s="1"/>
      <c r="K717" s="1"/>
      <c r="L717" s="1"/>
      <c r="M717" s="87"/>
      <c r="N717" s="87"/>
      <c r="O717" s="87"/>
      <c r="P717" s="87"/>
      <c r="Q717" s="1"/>
      <c r="R717" s="1"/>
      <c r="S717" s="78"/>
      <c r="T717" s="78"/>
      <c r="U717" s="78"/>
      <c r="V717" s="78"/>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row>
    <row r="718" spans="1:54" s="55" customFormat="1" ht="12.75" x14ac:dyDescent="0.2">
      <c r="A718" s="51"/>
      <c r="B718" s="52"/>
      <c r="G718" s="1"/>
      <c r="H718" s="1"/>
      <c r="I718" s="1"/>
      <c r="J718" s="1"/>
      <c r="K718" s="1"/>
      <c r="L718" s="1"/>
      <c r="M718" s="87"/>
      <c r="N718" s="87"/>
      <c r="O718" s="87"/>
      <c r="P718" s="87"/>
      <c r="Q718" s="1"/>
      <c r="R718" s="1"/>
      <c r="S718" s="78"/>
      <c r="T718" s="78"/>
      <c r="U718" s="78"/>
      <c r="V718" s="78"/>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row>
    <row r="719" spans="1:54" s="55" customFormat="1" ht="12.75" x14ac:dyDescent="0.2">
      <c r="A719" s="51"/>
      <c r="B719" s="52"/>
      <c r="G719" s="1"/>
      <c r="H719" s="1"/>
      <c r="I719" s="1"/>
      <c r="J719" s="1"/>
      <c r="K719" s="1"/>
      <c r="L719" s="1"/>
      <c r="M719" s="87"/>
      <c r="N719" s="87"/>
      <c r="O719" s="87"/>
      <c r="P719" s="87"/>
      <c r="Q719" s="1"/>
      <c r="R719" s="1"/>
      <c r="S719" s="78"/>
      <c r="T719" s="78"/>
      <c r="U719" s="78"/>
      <c r="V719" s="78"/>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row>
    <row r="720" spans="1:54" s="55" customFormat="1" ht="12.75" x14ac:dyDescent="0.2">
      <c r="A720" s="51"/>
      <c r="B720" s="52"/>
      <c r="G720" s="1"/>
      <c r="H720" s="1"/>
      <c r="I720" s="1"/>
      <c r="J720" s="1"/>
      <c r="K720" s="1"/>
      <c r="L720" s="1"/>
      <c r="M720" s="87"/>
      <c r="N720" s="87"/>
      <c r="O720" s="87"/>
      <c r="P720" s="87"/>
      <c r="Q720" s="1"/>
      <c r="R720" s="1"/>
      <c r="S720" s="78"/>
      <c r="T720" s="78"/>
      <c r="U720" s="78"/>
      <c r="V720" s="78"/>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row>
    <row r="721" spans="1:54" s="55" customFormat="1" ht="12.75" x14ac:dyDescent="0.2">
      <c r="A721" s="51"/>
      <c r="B721" s="52"/>
      <c r="G721" s="1"/>
      <c r="H721" s="1"/>
      <c r="I721" s="1"/>
      <c r="J721" s="1"/>
      <c r="K721" s="1"/>
      <c r="L721" s="1"/>
      <c r="M721" s="87"/>
      <c r="N721" s="87"/>
      <c r="O721" s="87"/>
      <c r="P721" s="87"/>
      <c r="Q721" s="1"/>
      <c r="R721" s="1"/>
      <c r="S721" s="78"/>
      <c r="T721" s="78"/>
      <c r="U721" s="78"/>
      <c r="V721" s="78"/>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row>
    <row r="722" spans="1:54" s="55" customFormat="1" ht="12.75" x14ac:dyDescent="0.2">
      <c r="A722" s="51"/>
      <c r="B722" s="52"/>
      <c r="G722" s="1"/>
      <c r="H722" s="1"/>
      <c r="I722" s="1"/>
      <c r="J722" s="1"/>
      <c r="K722" s="1"/>
      <c r="L722" s="1"/>
      <c r="M722" s="87"/>
      <c r="N722" s="87"/>
      <c r="O722" s="87"/>
      <c r="P722" s="87"/>
      <c r="Q722" s="1"/>
      <c r="R722" s="1"/>
      <c r="S722" s="78"/>
      <c r="T722" s="78"/>
      <c r="U722" s="78"/>
      <c r="V722" s="78"/>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row>
    <row r="723" spans="1:54" s="55" customFormat="1" ht="12.75" x14ac:dyDescent="0.2">
      <c r="A723" s="51"/>
      <c r="B723" s="52"/>
      <c r="G723" s="1"/>
      <c r="H723" s="1"/>
      <c r="I723" s="1"/>
      <c r="J723" s="1"/>
      <c r="K723" s="1"/>
      <c r="L723" s="1"/>
      <c r="M723" s="87"/>
      <c r="N723" s="87"/>
      <c r="O723" s="87"/>
      <c r="P723" s="87"/>
      <c r="Q723" s="1"/>
      <c r="R723" s="1"/>
      <c r="S723" s="78"/>
      <c r="T723" s="78"/>
      <c r="U723" s="78"/>
      <c r="V723" s="78"/>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row>
    <row r="724" spans="1:54" s="55" customFormat="1" ht="12.75" x14ac:dyDescent="0.2">
      <c r="A724" s="51"/>
      <c r="B724" s="52"/>
      <c r="G724" s="1"/>
      <c r="H724" s="1"/>
      <c r="I724" s="1"/>
      <c r="J724" s="1"/>
      <c r="K724" s="1"/>
      <c r="L724" s="1"/>
      <c r="M724" s="87"/>
      <c r="N724" s="87"/>
      <c r="O724" s="87"/>
      <c r="P724" s="87"/>
      <c r="Q724" s="1"/>
      <c r="R724" s="1"/>
      <c r="S724" s="78"/>
      <c r="T724" s="78"/>
      <c r="U724" s="78"/>
      <c r="V724" s="78"/>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row>
    <row r="725" spans="1:54" s="55" customFormat="1" ht="12.75" x14ac:dyDescent="0.2">
      <c r="A725" s="51"/>
      <c r="B725" s="52"/>
      <c r="G725" s="1"/>
      <c r="H725" s="1"/>
      <c r="I725" s="1"/>
      <c r="J725" s="1"/>
      <c r="K725" s="1"/>
      <c r="L725" s="1"/>
      <c r="M725" s="87"/>
      <c r="N725" s="87"/>
      <c r="O725" s="87"/>
      <c r="P725" s="87"/>
      <c r="Q725" s="1"/>
      <c r="R725" s="1"/>
      <c r="S725" s="78"/>
      <c r="T725" s="78"/>
      <c r="U725" s="78"/>
      <c r="V725" s="78"/>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row>
    <row r="726" spans="1:54" s="55" customFormat="1" ht="12.75" x14ac:dyDescent="0.2">
      <c r="A726" s="51"/>
      <c r="B726" s="52"/>
      <c r="G726" s="1"/>
      <c r="H726" s="1"/>
      <c r="I726" s="1"/>
      <c r="J726" s="1"/>
      <c r="K726" s="1"/>
      <c r="L726" s="1"/>
      <c r="M726" s="87"/>
      <c r="N726" s="87"/>
      <c r="O726" s="87"/>
      <c r="P726" s="87"/>
      <c r="Q726" s="1"/>
      <c r="R726" s="1"/>
      <c r="S726" s="78"/>
      <c r="T726" s="78"/>
      <c r="U726" s="78"/>
      <c r="V726" s="78"/>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row>
    <row r="727" spans="1:54" s="55" customFormat="1" ht="12.75" x14ac:dyDescent="0.2">
      <c r="A727" s="51"/>
      <c r="B727" s="52"/>
      <c r="G727" s="1"/>
      <c r="H727" s="1"/>
      <c r="I727" s="1"/>
      <c r="J727" s="1"/>
      <c r="K727" s="1"/>
      <c r="L727" s="1"/>
      <c r="M727" s="87"/>
      <c r="N727" s="87"/>
      <c r="O727" s="87"/>
      <c r="P727" s="87"/>
      <c r="Q727" s="1"/>
      <c r="R727" s="1"/>
      <c r="S727" s="78"/>
      <c r="T727" s="78"/>
      <c r="U727" s="78"/>
      <c r="V727" s="78"/>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row>
    <row r="728" spans="1:54" s="55" customFormat="1" ht="12.75" x14ac:dyDescent="0.2">
      <c r="A728" s="51"/>
      <c r="B728" s="52"/>
      <c r="G728" s="1"/>
      <c r="H728" s="1"/>
      <c r="I728" s="1"/>
      <c r="J728" s="1"/>
      <c r="K728" s="1"/>
      <c r="L728" s="1"/>
      <c r="M728" s="87"/>
      <c r="N728" s="87"/>
      <c r="O728" s="87"/>
      <c r="P728" s="87"/>
      <c r="Q728" s="1"/>
      <c r="R728" s="1"/>
      <c r="S728" s="78"/>
      <c r="T728" s="78"/>
      <c r="U728" s="78"/>
      <c r="V728" s="78"/>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row>
    <row r="729" spans="1:54" s="55" customFormat="1" ht="12.75" x14ac:dyDescent="0.2">
      <c r="A729" s="51"/>
      <c r="B729" s="52"/>
      <c r="G729" s="1"/>
      <c r="H729" s="1"/>
      <c r="I729" s="1"/>
      <c r="J729" s="1"/>
      <c r="K729" s="1"/>
      <c r="L729" s="1"/>
      <c r="M729" s="87"/>
      <c r="N729" s="87"/>
      <c r="O729" s="87"/>
      <c r="P729" s="87"/>
      <c r="Q729" s="1"/>
      <c r="R729" s="1"/>
      <c r="S729" s="78"/>
      <c r="T729" s="78"/>
      <c r="U729" s="78"/>
      <c r="V729" s="78"/>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row>
    <row r="730" spans="1:54" s="55" customFormat="1" ht="12.75" x14ac:dyDescent="0.2">
      <c r="A730" s="51"/>
      <c r="B730" s="52"/>
      <c r="G730" s="1"/>
      <c r="H730" s="1"/>
      <c r="I730" s="1"/>
      <c r="J730" s="1"/>
      <c r="K730" s="1"/>
      <c r="L730" s="1"/>
      <c r="M730" s="87"/>
      <c r="N730" s="87"/>
      <c r="O730" s="87"/>
      <c r="P730" s="87"/>
      <c r="Q730" s="1"/>
      <c r="R730" s="1"/>
      <c r="S730" s="78"/>
      <c r="T730" s="78"/>
      <c r="U730" s="78"/>
      <c r="V730" s="78"/>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row>
    <row r="731" spans="1:54" s="55" customFormat="1" ht="12.75" x14ac:dyDescent="0.2">
      <c r="A731" s="51"/>
      <c r="B731" s="52"/>
      <c r="G731" s="1"/>
      <c r="H731" s="1"/>
      <c r="I731" s="1"/>
      <c r="J731" s="1"/>
      <c r="K731" s="1"/>
      <c r="L731" s="1"/>
      <c r="M731" s="87"/>
      <c r="N731" s="87"/>
      <c r="O731" s="87"/>
      <c r="P731" s="87"/>
      <c r="Q731" s="1"/>
      <c r="R731" s="1"/>
      <c r="S731" s="78"/>
      <c r="T731" s="78"/>
      <c r="U731" s="78"/>
      <c r="V731" s="78"/>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row>
    <row r="732" spans="1:54" s="55" customFormat="1" ht="12.75" x14ac:dyDescent="0.2">
      <c r="A732" s="51"/>
      <c r="B732" s="52"/>
      <c r="G732" s="1"/>
      <c r="H732" s="1"/>
      <c r="I732" s="1"/>
      <c r="J732" s="1"/>
      <c r="K732" s="1"/>
      <c r="L732" s="1"/>
      <c r="M732" s="87"/>
      <c r="N732" s="87"/>
      <c r="O732" s="87"/>
      <c r="P732" s="87"/>
      <c r="Q732" s="1"/>
      <c r="R732" s="1"/>
      <c r="S732" s="78"/>
      <c r="T732" s="78"/>
      <c r="U732" s="78"/>
      <c r="V732" s="78"/>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row>
    <row r="733" spans="1:54" s="55" customFormat="1" ht="12.75" x14ac:dyDescent="0.2">
      <c r="A733" s="51"/>
      <c r="B733" s="52"/>
      <c r="G733" s="1"/>
      <c r="H733" s="1"/>
      <c r="I733" s="1"/>
      <c r="J733" s="1"/>
      <c r="K733" s="1"/>
      <c r="L733" s="1"/>
      <c r="M733" s="87"/>
      <c r="N733" s="87"/>
      <c r="O733" s="87"/>
      <c r="P733" s="87"/>
      <c r="Q733" s="1"/>
      <c r="R733" s="1"/>
      <c r="S733" s="78"/>
      <c r="T733" s="78"/>
      <c r="U733" s="78"/>
      <c r="V733" s="78"/>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row>
    <row r="734" spans="1:54" s="55" customFormat="1" ht="12.75" x14ac:dyDescent="0.2">
      <c r="A734" s="51"/>
      <c r="B734" s="52"/>
      <c r="G734" s="1"/>
      <c r="H734" s="1"/>
      <c r="I734" s="1"/>
      <c r="J734" s="1"/>
      <c r="K734" s="1"/>
      <c r="L734" s="1"/>
      <c r="M734" s="87"/>
      <c r="N734" s="87"/>
      <c r="O734" s="87"/>
      <c r="P734" s="87"/>
      <c r="Q734" s="1"/>
      <c r="R734" s="1"/>
      <c r="S734" s="78"/>
      <c r="T734" s="78"/>
      <c r="U734" s="78"/>
      <c r="V734" s="78"/>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row>
    <row r="735" spans="1:54" s="55" customFormat="1" ht="12.75" x14ac:dyDescent="0.2">
      <c r="A735" s="51"/>
      <c r="B735" s="52"/>
      <c r="G735" s="1"/>
      <c r="H735" s="1"/>
      <c r="I735" s="1"/>
      <c r="J735" s="1"/>
      <c r="K735" s="1"/>
      <c r="L735" s="1"/>
      <c r="M735" s="87"/>
      <c r="N735" s="87"/>
      <c r="O735" s="87"/>
      <c r="P735" s="87"/>
      <c r="Q735" s="1"/>
      <c r="R735" s="1"/>
      <c r="S735" s="78"/>
      <c r="T735" s="78"/>
      <c r="U735" s="78"/>
      <c r="V735" s="78"/>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row>
    <row r="736" spans="1:54" s="55" customFormat="1" ht="12.75" x14ac:dyDescent="0.2">
      <c r="A736" s="51"/>
      <c r="B736" s="52"/>
      <c r="G736" s="1"/>
      <c r="H736" s="1"/>
      <c r="I736" s="1"/>
      <c r="J736" s="1"/>
      <c r="K736" s="1"/>
      <c r="L736" s="1"/>
      <c r="M736" s="87"/>
      <c r="N736" s="87"/>
      <c r="O736" s="87"/>
      <c r="P736" s="87"/>
      <c r="Q736" s="1"/>
      <c r="R736" s="1"/>
      <c r="S736" s="78"/>
      <c r="T736" s="78"/>
      <c r="U736" s="78"/>
      <c r="V736" s="78"/>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row>
    <row r="737" spans="1:54" s="55" customFormat="1" ht="12.75" x14ac:dyDescent="0.2">
      <c r="A737" s="51"/>
      <c r="B737" s="52"/>
      <c r="G737" s="1"/>
      <c r="H737" s="1"/>
      <c r="I737" s="1"/>
      <c r="J737" s="1"/>
      <c r="K737" s="1"/>
      <c r="L737" s="1"/>
      <c r="M737" s="87"/>
      <c r="N737" s="87"/>
      <c r="O737" s="87"/>
      <c r="P737" s="87"/>
      <c r="Q737" s="1"/>
      <c r="R737" s="1"/>
      <c r="S737" s="78"/>
      <c r="T737" s="78"/>
      <c r="U737" s="78"/>
      <c r="V737" s="78"/>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row>
    <row r="738" spans="1:54" s="55" customFormat="1" ht="12.75" x14ac:dyDescent="0.2">
      <c r="A738" s="51"/>
      <c r="B738" s="52"/>
      <c r="G738" s="1"/>
      <c r="H738" s="1"/>
      <c r="I738" s="1"/>
      <c r="J738" s="1"/>
      <c r="K738" s="1"/>
      <c r="L738" s="1"/>
      <c r="M738" s="87"/>
      <c r="N738" s="87"/>
      <c r="O738" s="87"/>
      <c r="P738" s="87"/>
      <c r="Q738" s="1"/>
      <c r="R738" s="1"/>
      <c r="S738" s="78"/>
      <c r="T738" s="78"/>
      <c r="U738" s="78"/>
      <c r="V738" s="78"/>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row>
    <row r="739" spans="1:54" s="55" customFormat="1" ht="12.75" x14ac:dyDescent="0.2">
      <c r="A739" s="51"/>
      <c r="B739" s="52"/>
      <c r="G739" s="1"/>
      <c r="H739" s="1"/>
      <c r="I739" s="1"/>
      <c r="J739" s="1"/>
      <c r="K739" s="1"/>
      <c r="L739" s="1"/>
      <c r="M739" s="87"/>
      <c r="N739" s="87"/>
      <c r="O739" s="87"/>
      <c r="P739" s="87"/>
      <c r="Q739" s="1"/>
      <c r="R739" s="1"/>
      <c r="S739" s="78"/>
      <c r="T739" s="78"/>
      <c r="U739" s="78"/>
      <c r="V739" s="78"/>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row>
    <row r="740" spans="1:54" s="55" customFormat="1" ht="12.75" x14ac:dyDescent="0.2">
      <c r="A740" s="51"/>
      <c r="B740" s="52"/>
      <c r="G740" s="1"/>
      <c r="H740" s="1"/>
      <c r="I740" s="1"/>
      <c r="J740" s="1"/>
      <c r="K740" s="1"/>
      <c r="L740" s="1"/>
      <c r="M740" s="87"/>
      <c r="N740" s="87"/>
      <c r="O740" s="87"/>
      <c r="P740" s="87"/>
      <c r="Q740" s="1"/>
      <c r="R740" s="1"/>
      <c r="S740" s="78"/>
      <c r="T740" s="78"/>
      <c r="U740" s="78"/>
      <c r="V740" s="78"/>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row>
    <row r="741" spans="1:54" s="55" customFormat="1" ht="12.75" x14ac:dyDescent="0.2">
      <c r="A741" s="51"/>
      <c r="B741" s="52"/>
      <c r="G741" s="1"/>
      <c r="H741" s="1"/>
      <c r="I741" s="1"/>
      <c r="J741" s="1"/>
      <c r="K741" s="1"/>
      <c r="L741" s="1"/>
      <c r="M741" s="87"/>
      <c r="N741" s="87"/>
      <c r="O741" s="87"/>
      <c r="P741" s="87"/>
      <c r="Q741" s="1"/>
      <c r="R741" s="1"/>
      <c r="S741" s="78"/>
      <c r="T741" s="78"/>
      <c r="U741" s="78"/>
      <c r="V741" s="78"/>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row>
    <row r="742" spans="1:54" s="55" customFormat="1" ht="12.75" x14ac:dyDescent="0.2">
      <c r="A742" s="51"/>
      <c r="B742" s="52"/>
      <c r="G742" s="1"/>
      <c r="H742" s="1"/>
      <c r="I742" s="1"/>
      <c r="J742" s="1"/>
      <c r="K742" s="1"/>
      <c r="L742" s="1"/>
      <c r="M742" s="87"/>
      <c r="N742" s="87"/>
      <c r="O742" s="87"/>
      <c r="P742" s="87"/>
      <c r="Q742" s="1"/>
      <c r="R742" s="1"/>
      <c r="S742" s="78"/>
      <c r="T742" s="78"/>
      <c r="U742" s="78"/>
      <c r="V742" s="78"/>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row>
    <row r="743" spans="1:54" s="55" customFormat="1" ht="12.75" x14ac:dyDescent="0.2">
      <c r="A743" s="51"/>
      <c r="B743" s="52"/>
      <c r="G743" s="1"/>
      <c r="H743" s="1"/>
      <c r="I743" s="1"/>
      <c r="J743" s="1"/>
      <c r="K743" s="1"/>
      <c r="L743" s="1"/>
      <c r="M743" s="87"/>
      <c r="N743" s="87"/>
      <c r="O743" s="87"/>
      <c r="P743" s="87"/>
      <c r="Q743" s="1"/>
      <c r="R743" s="1"/>
      <c r="S743" s="78"/>
      <c r="T743" s="78"/>
      <c r="U743" s="78"/>
      <c r="V743" s="78"/>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row>
    <row r="744" spans="1:54" s="55" customFormat="1" ht="12.75" x14ac:dyDescent="0.2">
      <c r="A744" s="51"/>
      <c r="B744" s="52"/>
      <c r="G744" s="1"/>
      <c r="H744" s="1"/>
      <c r="I744" s="1"/>
      <c r="J744" s="1"/>
      <c r="K744" s="1"/>
      <c r="L744" s="1"/>
      <c r="M744" s="87"/>
      <c r="N744" s="87"/>
      <c r="O744" s="87"/>
      <c r="P744" s="87"/>
      <c r="Q744" s="1"/>
      <c r="R744" s="1"/>
      <c r="S744" s="78"/>
      <c r="T744" s="78"/>
      <c r="U744" s="78"/>
      <c r="V744" s="78"/>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row>
    <row r="745" spans="1:54" s="55" customFormat="1" ht="12.75" x14ac:dyDescent="0.2">
      <c r="A745" s="51"/>
      <c r="B745" s="52"/>
      <c r="G745" s="1"/>
      <c r="H745" s="1"/>
      <c r="I745" s="1"/>
      <c r="J745" s="1"/>
      <c r="K745" s="1"/>
      <c r="L745" s="1"/>
      <c r="M745" s="87"/>
      <c r="N745" s="87"/>
      <c r="O745" s="87"/>
      <c r="P745" s="87"/>
      <c r="Q745" s="1"/>
      <c r="R745" s="1"/>
      <c r="S745" s="78"/>
      <c r="T745" s="78"/>
      <c r="U745" s="78"/>
      <c r="V745" s="78"/>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row>
    <row r="746" spans="1:54" s="55" customFormat="1" ht="12.75" x14ac:dyDescent="0.2">
      <c r="A746" s="51"/>
      <c r="B746" s="52"/>
      <c r="G746" s="1"/>
      <c r="H746" s="1"/>
      <c r="I746" s="1"/>
      <c r="J746" s="1"/>
      <c r="K746" s="1"/>
      <c r="L746" s="1"/>
      <c r="M746" s="87"/>
      <c r="N746" s="87"/>
      <c r="O746" s="87"/>
      <c r="P746" s="87"/>
      <c r="Q746" s="1"/>
      <c r="R746" s="1"/>
      <c r="S746" s="78"/>
      <c r="T746" s="78"/>
      <c r="U746" s="78"/>
      <c r="V746" s="78"/>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row>
    <row r="747" spans="1:54" s="55" customFormat="1" ht="12.75" x14ac:dyDescent="0.2">
      <c r="A747" s="51"/>
      <c r="B747" s="52"/>
      <c r="G747" s="1"/>
      <c r="H747" s="1"/>
      <c r="I747" s="1"/>
      <c r="J747" s="1"/>
      <c r="K747" s="1"/>
      <c r="L747" s="1"/>
      <c r="M747" s="87"/>
      <c r="N747" s="87"/>
      <c r="O747" s="87"/>
      <c r="P747" s="87"/>
      <c r="Q747" s="1"/>
      <c r="R747" s="1"/>
      <c r="S747" s="78"/>
      <c r="T747" s="78"/>
      <c r="U747" s="78"/>
      <c r="V747" s="78"/>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row>
    <row r="748" spans="1:54" s="55" customFormat="1" ht="12.75" x14ac:dyDescent="0.2">
      <c r="A748" s="51"/>
      <c r="B748" s="52"/>
      <c r="G748" s="1"/>
      <c r="H748" s="1"/>
      <c r="I748" s="1"/>
      <c r="J748" s="1"/>
      <c r="K748" s="1"/>
      <c r="L748" s="1"/>
      <c r="M748" s="87"/>
      <c r="N748" s="87"/>
      <c r="O748" s="87"/>
      <c r="P748" s="87"/>
      <c r="Q748" s="1"/>
      <c r="R748" s="1"/>
      <c r="S748" s="78"/>
      <c r="T748" s="78"/>
      <c r="U748" s="78"/>
      <c r="V748" s="78"/>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row>
    <row r="749" spans="1:54" s="55" customFormat="1" ht="12.75" x14ac:dyDescent="0.2">
      <c r="A749" s="51"/>
      <c r="B749" s="52"/>
      <c r="G749" s="1"/>
      <c r="H749" s="1"/>
      <c r="I749" s="1"/>
      <c r="J749" s="1"/>
      <c r="K749" s="1"/>
      <c r="L749" s="1"/>
      <c r="M749" s="87"/>
      <c r="N749" s="87"/>
      <c r="O749" s="87"/>
      <c r="P749" s="87"/>
      <c r="Q749" s="1"/>
      <c r="R749" s="1"/>
      <c r="S749" s="78"/>
      <c r="T749" s="78"/>
      <c r="U749" s="78"/>
      <c r="V749" s="78"/>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row>
    <row r="750" spans="1:54" s="55" customFormat="1" ht="12.75" x14ac:dyDescent="0.2">
      <c r="A750" s="51"/>
      <c r="B750" s="52"/>
      <c r="G750" s="1"/>
      <c r="H750" s="1"/>
      <c r="I750" s="1"/>
      <c r="J750" s="1"/>
      <c r="K750" s="1"/>
      <c r="L750" s="1"/>
      <c r="M750" s="87"/>
      <c r="N750" s="87"/>
      <c r="O750" s="87"/>
      <c r="P750" s="87"/>
      <c r="Q750" s="1"/>
      <c r="R750" s="1"/>
      <c r="S750" s="78"/>
      <c r="T750" s="78"/>
      <c r="U750" s="78"/>
      <c r="V750" s="78"/>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row>
    <row r="751" spans="1:54" s="55" customFormat="1" ht="12.75" x14ac:dyDescent="0.2">
      <c r="A751" s="51"/>
      <c r="B751" s="52"/>
      <c r="G751" s="1"/>
      <c r="H751" s="1"/>
      <c r="I751" s="1"/>
      <c r="J751" s="1"/>
      <c r="K751" s="1"/>
      <c r="L751" s="1"/>
      <c r="M751" s="87"/>
      <c r="N751" s="87"/>
      <c r="O751" s="87"/>
      <c r="P751" s="87"/>
      <c r="Q751" s="1"/>
      <c r="R751" s="1"/>
      <c r="S751" s="78"/>
      <c r="T751" s="78"/>
      <c r="U751" s="78"/>
      <c r="V751" s="78"/>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row>
    <row r="752" spans="1:54" s="55" customFormat="1" ht="12.75" x14ac:dyDescent="0.2">
      <c r="A752" s="51"/>
      <c r="B752" s="52"/>
      <c r="G752" s="1"/>
      <c r="H752" s="1"/>
      <c r="I752" s="1"/>
      <c r="J752" s="1"/>
      <c r="K752" s="1"/>
      <c r="L752" s="1"/>
      <c r="M752" s="87"/>
      <c r="N752" s="87"/>
      <c r="O752" s="87"/>
      <c r="P752" s="87"/>
      <c r="Q752" s="1"/>
      <c r="R752" s="1"/>
      <c r="S752" s="78"/>
      <c r="T752" s="78"/>
      <c r="U752" s="78"/>
      <c r="V752" s="78"/>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row>
    <row r="753" spans="1:54" s="55" customFormat="1" ht="12.75" x14ac:dyDescent="0.2">
      <c r="A753" s="51"/>
      <c r="B753" s="52"/>
      <c r="G753" s="1"/>
      <c r="H753" s="1"/>
      <c r="I753" s="1"/>
      <c r="J753" s="1"/>
      <c r="K753" s="1"/>
      <c r="L753" s="1"/>
      <c r="M753" s="87"/>
      <c r="N753" s="87"/>
      <c r="O753" s="87"/>
      <c r="P753" s="87"/>
      <c r="Q753" s="1"/>
      <c r="R753" s="1"/>
      <c r="S753" s="78"/>
      <c r="T753" s="78"/>
      <c r="U753" s="78"/>
      <c r="V753" s="78"/>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row>
    <row r="754" spans="1:54" s="55" customFormat="1" ht="12.75" x14ac:dyDescent="0.2">
      <c r="A754" s="51"/>
      <c r="B754" s="52"/>
      <c r="G754" s="1"/>
      <c r="H754" s="1"/>
      <c r="I754" s="1"/>
      <c r="J754" s="1"/>
      <c r="K754" s="1"/>
      <c r="L754" s="1"/>
      <c r="M754" s="87"/>
      <c r="N754" s="87"/>
      <c r="O754" s="87"/>
      <c r="P754" s="87"/>
      <c r="Q754" s="1"/>
      <c r="R754" s="1"/>
      <c r="S754" s="78"/>
      <c r="T754" s="78"/>
      <c r="U754" s="78"/>
      <c r="V754" s="78"/>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row>
    <row r="755" spans="1:54" s="55" customFormat="1" ht="12.75" x14ac:dyDescent="0.2">
      <c r="A755" s="51"/>
      <c r="B755" s="52"/>
      <c r="G755" s="1"/>
      <c r="H755" s="1"/>
      <c r="I755" s="1"/>
      <c r="J755" s="1"/>
      <c r="K755" s="1"/>
      <c r="L755" s="1"/>
      <c r="M755" s="87"/>
      <c r="N755" s="87"/>
      <c r="O755" s="87"/>
      <c r="P755" s="87"/>
      <c r="Q755" s="1"/>
      <c r="R755" s="1"/>
      <c r="S755" s="78"/>
      <c r="T755" s="78"/>
      <c r="U755" s="78"/>
      <c r="V755" s="78"/>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row>
    <row r="756" spans="1:54" s="55" customFormat="1" ht="12.75" x14ac:dyDescent="0.2">
      <c r="A756" s="51"/>
      <c r="B756" s="52"/>
      <c r="G756" s="1"/>
      <c r="H756" s="1"/>
      <c r="I756" s="1"/>
      <c r="J756" s="1"/>
      <c r="K756" s="1"/>
      <c r="L756" s="1"/>
      <c r="M756" s="87"/>
      <c r="N756" s="87"/>
      <c r="O756" s="87"/>
      <c r="P756" s="87"/>
      <c r="Q756" s="1"/>
      <c r="R756" s="1"/>
      <c r="S756" s="78"/>
      <c r="T756" s="78"/>
      <c r="U756" s="78"/>
      <c r="V756" s="78"/>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row>
    <row r="757" spans="1:54" s="55" customFormat="1" ht="12.75" x14ac:dyDescent="0.2">
      <c r="A757" s="51"/>
      <c r="B757" s="52"/>
      <c r="G757" s="1"/>
      <c r="H757" s="1"/>
      <c r="I757" s="1"/>
      <c r="J757" s="1"/>
      <c r="K757" s="1"/>
      <c r="L757" s="1"/>
      <c r="M757" s="87"/>
      <c r="N757" s="87"/>
      <c r="O757" s="87"/>
      <c r="P757" s="87"/>
      <c r="Q757" s="1"/>
      <c r="R757" s="1"/>
      <c r="S757" s="78"/>
      <c r="T757" s="78"/>
      <c r="U757" s="78"/>
      <c r="V757" s="78"/>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row>
    <row r="758" spans="1:54" s="55" customFormat="1" ht="12.75" x14ac:dyDescent="0.2">
      <c r="A758" s="51"/>
      <c r="B758" s="52"/>
      <c r="G758" s="1"/>
      <c r="H758" s="1"/>
      <c r="I758" s="1"/>
      <c r="J758" s="1"/>
      <c r="K758" s="1"/>
      <c r="L758" s="1"/>
      <c r="M758" s="87"/>
      <c r="N758" s="87"/>
      <c r="O758" s="87"/>
      <c r="P758" s="87"/>
      <c r="Q758" s="1"/>
      <c r="R758" s="1"/>
      <c r="S758" s="78"/>
      <c r="T758" s="78"/>
      <c r="U758" s="78"/>
      <c r="V758" s="78"/>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row>
    <row r="759" spans="1:54" s="55" customFormat="1" ht="12.75" x14ac:dyDescent="0.2">
      <c r="A759" s="51"/>
      <c r="B759" s="52"/>
      <c r="G759" s="1"/>
      <c r="H759" s="1"/>
      <c r="I759" s="1"/>
      <c r="J759" s="1"/>
      <c r="K759" s="1"/>
      <c r="L759" s="1"/>
      <c r="M759" s="87"/>
      <c r="N759" s="87"/>
      <c r="O759" s="87"/>
      <c r="P759" s="87"/>
      <c r="Q759" s="1"/>
      <c r="R759" s="1"/>
      <c r="S759" s="78"/>
      <c r="T759" s="78"/>
      <c r="U759" s="78"/>
      <c r="V759" s="78"/>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row>
    <row r="760" spans="1:54" s="55" customFormat="1" ht="12.75" x14ac:dyDescent="0.2">
      <c r="A760" s="51"/>
      <c r="B760" s="52"/>
      <c r="G760" s="1"/>
      <c r="H760" s="1"/>
      <c r="I760" s="1"/>
      <c r="J760" s="1"/>
      <c r="K760" s="1"/>
      <c r="L760" s="1"/>
      <c r="M760" s="87"/>
      <c r="N760" s="87"/>
      <c r="O760" s="87"/>
      <c r="P760" s="87"/>
      <c r="Q760" s="1"/>
      <c r="R760" s="1"/>
      <c r="S760" s="78"/>
      <c r="T760" s="78"/>
      <c r="U760" s="78"/>
      <c r="V760" s="78"/>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row>
    <row r="761" spans="1:54" s="55" customFormat="1" ht="12.75" x14ac:dyDescent="0.2">
      <c r="A761" s="51"/>
      <c r="B761" s="52"/>
      <c r="G761" s="1"/>
      <c r="H761" s="1"/>
      <c r="I761" s="1"/>
      <c r="J761" s="1"/>
      <c r="K761" s="1"/>
      <c r="L761" s="1"/>
      <c r="M761" s="87"/>
      <c r="N761" s="87"/>
      <c r="O761" s="87"/>
      <c r="P761" s="87"/>
      <c r="Q761" s="1"/>
      <c r="R761" s="1"/>
      <c r="S761" s="78"/>
      <c r="T761" s="78"/>
      <c r="U761" s="78"/>
      <c r="V761" s="78"/>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row>
    <row r="762" spans="1:54" s="55" customFormat="1" ht="12.75" x14ac:dyDescent="0.2">
      <c r="A762" s="51"/>
      <c r="B762" s="52"/>
      <c r="G762" s="1"/>
      <c r="H762" s="1"/>
      <c r="I762" s="1"/>
      <c r="J762" s="1"/>
      <c r="K762" s="1"/>
      <c r="L762" s="1"/>
      <c r="M762" s="87"/>
      <c r="N762" s="87"/>
      <c r="O762" s="87"/>
      <c r="P762" s="87"/>
      <c r="Q762" s="1"/>
      <c r="R762" s="1"/>
      <c r="S762" s="78"/>
      <c r="T762" s="78"/>
      <c r="U762" s="78"/>
      <c r="V762" s="78"/>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row>
    <row r="763" spans="1:54" s="55" customFormat="1" ht="12.75" x14ac:dyDescent="0.2">
      <c r="A763" s="51"/>
      <c r="B763" s="52"/>
      <c r="G763" s="1"/>
      <c r="H763" s="1"/>
      <c r="I763" s="1"/>
      <c r="J763" s="1"/>
      <c r="K763" s="1"/>
      <c r="L763" s="1"/>
      <c r="M763" s="87"/>
      <c r="N763" s="87"/>
      <c r="O763" s="87"/>
      <c r="P763" s="87"/>
      <c r="Q763" s="1"/>
      <c r="R763" s="1"/>
      <c r="S763" s="78"/>
      <c r="T763" s="78"/>
      <c r="U763" s="78"/>
      <c r="V763" s="78"/>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row>
    <row r="764" spans="1:54" s="55" customFormat="1" ht="12.75" x14ac:dyDescent="0.2">
      <c r="A764" s="51"/>
      <c r="B764" s="52"/>
      <c r="G764" s="1"/>
      <c r="H764" s="1"/>
      <c r="I764" s="1"/>
      <c r="J764" s="1"/>
      <c r="K764" s="1"/>
      <c r="L764" s="1"/>
      <c r="M764" s="87"/>
      <c r="N764" s="87"/>
      <c r="O764" s="87"/>
      <c r="P764" s="87"/>
      <c r="Q764" s="1"/>
      <c r="R764" s="1"/>
      <c r="S764" s="78"/>
      <c r="T764" s="78"/>
      <c r="U764" s="78"/>
      <c r="V764" s="78"/>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row>
    <row r="765" spans="1:54" s="55" customFormat="1" ht="12.75" x14ac:dyDescent="0.2">
      <c r="A765" s="51"/>
      <c r="B765" s="52"/>
      <c r="G765" s="1"/>
      <c r="H765" s="1"/>
      <c r="I765" s="1"/>
      <c r="J765" s="1"/>
      <c r="K765" s="1"/>
      <c r="L765" s="1"/>
      <c r="M765" s="87"/>
      <c r="N765" s="87"/>
      <c r="O765" s="87"/>
      <c r="P765" s="87"/>
      <c r="Q765" s="1"/>
      <c r="R765" s="1"/>
      <c r="S765" s="78"/>
      <c r="T765" s="78"/>
      <c r="U765" s="78"/>
      <c r="V765" s="78"/>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row>
    <row r="766" spans="1:54" s="55" customFormat="1" ht="12.75" x14ac:dyDescent="0.2">
      <c r="A766" s="51"/>
      <c r="B766" s="52"/>
      <c r="G766" s="1"/>
      <c r="H766" s="1"/>
      <c r="I766" s="1"/>
      <c r="J766" s="1"/>
      <c r="K766" s="1"/>
      <c r="L766" s="1"/>
      <c r="M766" s="87"/>
      <c r="N766" s="87"/>
      <c r="O766" s="87"/>
      <c r="P766" s="87"/>
      <c r="Q766" s="1"/>
      <c r="R766" s="1"/>
      <c r="S766" s="78"/>
      <c r="T766" s="78"/>
      <c r="U766" s="78"/>
      <c r="V766" s="78"/>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row>
    <row r="767" spans="1:54" s="55" customFormat="1" ht="12.75" x14ac:dyDescent="0.2">
      <c r="A767" s="51"/>
      <c r="B767" s="52"/>
      <c r="G767" s="1"/>
      <c r="H767" s="1"/>
      <c r="I767" s="1"/>
      <c r="J767" s="1"/>
      <c r="K767" s="1"/>
      <c r="L767" s="1"/>
      <c r="M767" s="87"/>
      <c r="N767" s="87"/>
      <c r="O767" s="87"/>
      <c r="P767" s="87"/>
      <c r="Q767" s="1"/>
      <c r="R767" s="1"/>
      <c r="S767" s="78"/>
      <c r="T767" s="78"/>
      <c r="U767" s="78"/>
      <c r="V767" s="78"/>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s="55" customFormat="1" ht="12.75" x14ac:dyDescent="0.2">
      <c r="A768" s="51"/>
      <c r="B768" s="52"/>
      <c r="G768" s="1"/>
      <c r="H768" s="1"/>
      <c r="I768" s="1"/>
      <c r="J768" s="1"/>
      <c r="K768" s="1"/>
      <c r="L768" s="1"/>
      <c r="M768" s="87"/>
      <c r="N768" s="87"/>
      <c r="O768" s="87"/>
      <c r="P768" s="87"/>
      <c r="Q768" s="1"/>
      <c r="R768" s="1"/>
      <c r="S768" s="78"/>
      <c r="T768" s="78"/>
      <c r="U768" s="78"/>
      <c r="V768" s="78"/>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769" spans="1:54" s="55" customFormat="1" ht="12.75" x14ac:dyDescent="0.2">
      <c r="A769" s="51"/>
      <c r="B769" s="52"/>
      <c r="G769" s="1"/>
      <c r="H769" s="1"/>
      <c r="I769" s="1"/>
      <c r="J769" s="1"/>
      <c r="K769" s="1"/>
      <c r="L769" s="1"/>
      <c r="M769" s="87"/>
      <c r="N769" s="87"/>
      <c r="O769" s="87"/>
      <c r="P769" s="87"/>
      <c r="Q769" s="1"/>
      <c r="R769" s="1"/>
      <c r="S769" s="78"/>
      <c r="T769" s="78"/>
      <c r="U769" s="78"/>
      <c r="V769" s="78"/>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row>
    <row r="770" spans="1:54" s="55" customFormat="1" ht="12.75" x14ac:dyDescent="0.2">
      <c r="A770" s="51"/>
      <c r="B770" s="52"/>
      <c r="G770" s="1"/>
      <c r="H770" s="1"/>
      <c r="I770" s="1"/>
      <c r="J770" s="1"/>
      <c r="K770" s="1"/>
      <c r="L770" s="1"/>
      <c r="M770" s="87"/>
      <c r="N770" s="87"/>
      <c r="O770" s="87"/>
      <c r="P770" s="87"/>
      <c r="Q770" s="1"/>
      <c r="R770" s="1"/>
      <c r="S770" s="78"/>
      <c r="T770" s="78"/>
      <c r="U770" s="78"/>
      <c r="V770" s="78"/>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row>
    <row r="771" spans="1:54" s="55" customFormat="1" ht="12.75" x14ac:dyDescent="0.2">
      <c r="A771" s="51"/>
      <c r="B771" s="52"/>
      <c r="G771" s="1"/>
      <c r="H771" s="1"/>
      <c r="I771" s="1"/>
      <c r="J771" s="1"/>
      <c r="K771" s="1"/>
      <c r="L771" s="1"/>
      <c r="M771" s="87"/>
      <c r="N771" s="87"/>
      <c r="O771" s="87"/>
      <c r="P771" s="87"/>
      <c r="Q771" s="1"/>
      <c r="R771" s="1"/>
      <c r="S771" s="78"/>
      <c r="T771" s="78"/>
      <c r="U771" s="78"/>
      <c r="V771" s="78"/>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row>
    <row r="772" spans="1:54" s="55" customFormat="1" ht="12.75" x14ac:dyDescent="0.2">
      <c r="A772" s="51"/>
      <c r="B772" s="52"/>
      <c r="G772" s="1"/>
      <c r="H772" s="1"/>
      <c r="I772" s="1"/>
      <c r="J772" s="1"/>
      <c r="K772" s="1"/>
      <c r="L772" s="1"/>
      <c r="M772" s="87"/>
      <c r="N772" s="87"/>
      <c r="O772" s="87"/>
      <c r="P772" s="87"/>
      <c r="Q772" s="1"/>
      <c r="R772" s="1"/>
      <c r="S772" s="78"/>
      <c r="T772" s="78"/>
      <c r="U772" s="78"/>
      <c r="V772" s="78"/>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row>
    <row r="773" spans="1:54" s="55" customFormat="1" ht="12.75" x14ac:dyDescent="0.2">
      <c r="A773" s="51"/>
      <c r="B773" s="52"/>
      <c r="G773" s="1"/>
      <c r="H773" s="1"/>
      <c r="I773" s="1"/>
      <c r="J773" s="1"/>
      <c r="K773" s="1"/>
      <c r="L773" s="1"/>
      <c r="M773" s="87"/>
      <c r="N773" s="87"/>
      <c r="O773" s="87"/>
      <c r="P773" s="87"/>
      <c r="Q773" s="1"/>
      <c r="R773" s="1"/>
      <c r="S773" s="78"/>
      <c r="T773" s="78"/>
      <c r="U773" s="78"/>
      <c r="V773" s="78"/>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row>
    <row r="774" spans="1:54" s="55" customFormat="1" ht="12.75" x14ac:dyDescent="0.2">
      <c r="A774" s="51"/>
      <c r="B774" s="52"/>
      <c r="G774" s="1"/>
      <c r="H774" s="1"/>
      <c r="I774" s="1"/>
      <c r="J774" s="1"/>
      <c r="K774" s="1"/>
      <c r="L774" s="1"/>
      <c r="M774" s="87"/>
      <c r="N774" s="87"/>
      <c r="O774" s="87"/>
      <c r="P774" s="87"/>
      <c r="Q774" s="1"/>
      <c r="R774" s="1"/>
      <c r="S774" s="78"/>
      <c r="T774" s="78"/>
      <c r="U774" s="78"/>
      <c r="V774" s="78"/>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row>
    <row r="775" spans="1:54" s="55" customFormat="1" ht="12.75" x14ac:dyDescent="0.2">
      <c r="A775" s="51"/>
      <c r="B775" s="52"/>
      <c r="G775" s="1"/>
      <c r="H775" s="1"/>
      <c r="I775" s="1"/>
      <c r="J775" s="1"/>
      <c r="K775" s="1"/>
      <c r="L775" s="1"/>
      <c r="M775" s="87"/>
      <c r="N775" s="87"/>
      <c r="O775" s="87"/>
      <c r="P775" s="87"/>
      <c r="Q775" s="1"/>
      <c r="R775" s="1"/>
      <c r="S775" s="78"/>
      <c r="T775" s="78"/>
      <c r="U775" s="78"/>
      <c r="V775" s="78"/>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row>
    <row r="776" spans="1:54" s="55" customFormat="1" ht="12.75" x14ac:dyDescent="0.2">
      <c r="A776" s="51"/>
      <c r="B776" s="52"/>
      <c r="G776" s="1"/>
      <c r="H776" s="1"/>
      <c r="I776" s="1"/>
      <c r="J776" s="1"/>
      <c r="K776" s="1"/>
      <c r="L776" s="1"/>
      <c r="M776" s="87"/>
      <c r="N776" s="87"/>
      <c r="O776" s="87"/>
      <c r="P776" s="87"/>
      <c r="Q776" s="1"/>
      <c r="R776" s="1"/>
      <c r="S776" s="78"/>
      <c r="T776" s="78"/>
      <c r="U776" s="78"/>
      <c r="V776" s="78"/>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row>
    <row r="777" spans="1:54" s="55" customFormat="1" ht="12.75" x14ac:dyDescent="0.2">
      <c r="A777" s="51"/>
      <c r="B777" s="52"/>
      <c r="G777" s="1"/>
      <c r="H777" s="1"/>
      <c r="I777" s="1"/>
      <c r="J777" s="1"/>
      <c r="K777" s="1"/>
      <c r="L777" s="1"/>
      <c r="M777" s="87"/>
      <c r="N777" s="87"/>
      <c r="O777" s="87"/>
      <c r="P777" s="87"/>
      <c r="Q777" s="1"/>
      <c r="R777" s="1"/>
      <c r="S777" s="78"/>
      <c r="T777" s="78"/>
      <c r="U777" s="78"/>
      <c r="V777" s="78"/>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row>
    <row r="778" spans="1:54" s="55" customFormat="1" ht="12.75" x14ac:dyDescent="0.2">
      <c r="A778" s="51"/>
      <c r="B778" s="52"/>
      <c r="G778" s="1"/>
      <c r="H778" s="1"/>
      <c r="I778" s="1"/>
      <c r="J778" s="1"/>
      <c r="K778" s="1"/>
      <c r="L778" s="1"/>
      <c r="M778" s="87"/>
      <c r="N778" s="87"/>
      <c r="O778" s="87"/>
      <c r="P778" s="87"/>
      <c r="Q778" s="1"/>
      <c r="R778" s="1"/>
      <c r="S778" s="78"/>
      <c r="T778" s="78"/>
      <c r="U778" s="78"/>
      <c r="V778" s="78"/>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row>
    <row r="779" spans="1:54" s="55" customFormat="1" ht="12.75" x14ac:dyDescent="0.2">
      <c r="A779" s="51"/>
      <c r="B779" s="52"/>
      <c r="G779" s="1"/>
      <c r="H779" s="1"/>
      <c r="I779" s="1"/>
      <c r="J779" s="1"/>
      <c r="K779" s="1"/>
      <c r="L779" s="1"/>
      <c r="M779" s="87"/>
      <c r="N779" s="87"/>
      <c r="O779" s="87"/>
      <c r="P779" s="87"/>
      <c r="Q779" s="1"/>
      <c r="R779" s="1"/>
      <c r="S779" s="78"/>
      <c r="T779" s="78"/>
      <c r="U779" s="78"/>
      <c r="V779" s="78"/>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row>
    <row r="780" spans="1:54" s="55" customFormat="1" ht="12.75" x14ac:dyDescent="0.2">
      <c r="A780" s="51"/>
      <c r="B780" s="52"/>
      <c r="G780" s="1"/>
      <c r="H780" s="1"/>
      <c r="I780" s="1"/>
      <c r="J780" s="1"/>
      <c r="K780" s="1"/>
      <c r="L780" s="1"/>
      <c r="M780" s="87"/>
      <c r="N780" s="87"/>
      <c r="O780" s="87"/>
      <c r="P780" s="87"/>
      <c r="Q780" s="1"/>
      <c r="R780" s="1"/>
      <c r="S780" s="78"/>
      <c r="T780" s="78"/>
      <c r="U780" s="78"/>
      <c r="V780" s="78"/>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row>
    <row r="781" spans="1:54" s="55" customFormat="1" ht="12.75" x14ac:dyDescent="0.2">
      <c r="A781" s="51"/>
      <c r="B781" s="52"/>
      <c r="G781" s="1"/>
      <c r="H781" s="1"/>
      <c r="I781" s="1"/>
      <c r="J781" s="1"/>
      <c r="K781" s="1"/>
      <c r="L781" s="1"/>
      <c r="M781" s="87"/>
      <c r="N781" s="87"/>
      <c r="O781" s="87"/>
      <c r="P781" s="87"/>
      <c r="Q781" s="1"/>
      <c r="R781" s="1"/>
      <c r="S781" s="78"/>
      <c r="T781" s="78"/>
      <c r="U781" s="78"/>
      <c r="V781" s="78"/>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row>
    <row r="782" spans="1:54" s="55" customFormat="1" ht="12.75" x14ac:dyDescent="0.2">
      <c r="A782" s="51"/>
      <c r="B782" s="52"/>
      <c r="G782" s="1"/>
      <c r="H782" s="1"/>
      <c r="I782" s="1"/>
      <c r="J782" s="1"/>
      <c r="K782" s="1"/>
      <c r="L782" s="1"/>
      <c r="M782" s="87"/>
      <c r="N782" s="87"/>
      <c r="O782" s="87"/>
      <c r="P782" s="87"/>
      <c r="Q782" s="1"/>
      <c r="R782" s="1"/>
      <c r="S782" s="78"/>
      <c r="T782" s="78"/>
      <c r="U782" s="78"/>
      <c r="V782" s="78"/>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row>
    <row r="783" spans="1:54" s="55" customFormat="1" ht="12.75" x14ac:dyDescent="0.2">
      <c r="A783" s="51"/>
      <c r="B783" s="52"/>
      <c r="G783" s="1"/>
      <c r="H783" s="1"/>
      <c r="I783" s="1"/>
      <c r="J783" s="1"/>
      <c r="K783" s="1"/>
      <c r="L783" s="1"/>
      <c r="M783" s="87"/>
      <c r="N783" s="87"/>
      <c r="O783" s="87"/>
      <c r="P783" s="87"/>
      <c r="Q783" s="1"/>
      <c r="R783" s="1"/>
      <c r="S783" s="78"/>
      <c r="T783" s="78"/>
      <c r="U783" s="78"/>
      <c r="V783" s="78"/>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row>
    <row r="784" spans="1:54" s="55" customFormat="1" ht="12.75" x14ac:dyDescent="0.2">
      <c r="A784" s="51"/>
      <c r="B784" s="52"/>
      <c r="G784" s="1"/>
      <c r="H784" s="1"/>
      <c r="I784" s="1"/>
      <c r="J784" s="1"/>
      <c r="K784" s="1"/>
      <c r="L784" s="1"/>
      <c r="M784" s="87"/>
      <c r="N784" s="87"/>
      <c r="O784" s="87"/>
      <c r="P784" s="87"/>
      <c r="Q784" s="1"/>
      <c r="R784" s="1"/>
      <c r="S784" s="78"/>
      <c r="T784" s="78"/>
      <c r="U784" s="78"/>
      <c r="V784" s="78"/>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row>
    <row r="785" spans="1:54" s="55" customFormat="1" ht="12.75" x14ac:dyDescent="0.2">
      <c r="A785" s="51"/>
      <c r="B785" s="52"/>
      <c r="G785" s="1"/>
      <c r="H785" s="1"/>
      <c r="I785" s="1"/>
      <c r="J785" s="1"/>
      <c r="K785" s="1"/>
      <c r="L785" s="1"/>
      <c r="M785" s="87"/>
      <c r="N785" s="87"/>
      <c r="O785" s="87"/>
      <c r="P785" s="87"/>
      <c r="Q785" s="1"/>
      <c r="R785" s="1"/>
      <c r="S785" s="78"/>
      <c r="T785" s="78"/>
      <c r="U785" s="78"/>
      <c r="V785" s="78"/>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row>
    <row r="786" spans="1:54" s="55" customFormat="1" ht="12.75" x14ac:dyDescent="0.2">
      <c r="A786" s="51"/>
      <c r="B786" s="52"/>
      <c r="G786" s="1"/>
      <c r="H786" s="1"/>
      <c r="I786" s="1"/>
      <c r="J786" s="1"/>
      <c r="K786" s="1"/>
      <c r="L786" s="1"/>
      <c r="M786" s="87"/>
      <c r="N786" s="87"/>
      <c r="O786" s="87"/>
      <c r="P786" s="87"/>
      <c r="Q786" s="1"/>
      <c r="R786" s="1"/>
      <c r="S786" s="78"/>
      <c r="T786" s="78"/>
      <c r="U786" s="78"/>
      <c r="V786" s="78"/>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row>
    <row r="787" spans="1:54" s="55" customFormat="1" ht="12.75" x14ac:dyDescent="0.2">
      <c r="A787" s="51"/>
      <c r="B787" s="52"/>
      <c r="G787" s="1"/>
      <c r="H787" s="1"/>
      <c r="I787" s="1"/>
      <c r="J787" s="1"/>
      <c r="K787" s="1"/>
      <c r="L787" s="1"/>
      <c r="M787" s="87"/>
      <c r="N787" s="87"/>
      <c r="O787" s="87"/>
      <c r="P787" s="87"/>
      <c r="Q787" s="1"/>
      <c r="R787" s="1"/>
      <c r="S787" s="78"/>
      <c r="T787" s="78"/>
      <c r="U787" s="78"/>
      <c r="V787" s="78"/>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row>
    <row r="788" spans="1:54" s="55" customFormat="1" ht="12.75" x14ac:dyDescent="0.2">
      <c r="A788" s="51"/>
      <c r="B788" s="52"/>
      <c r="G788" s="1"/>
      <c r="H788" s="1"/>
      <c r="I788" s="1"/>
      <c r="J788" s="1"/>
      <c r="K788" s="1"/>
      <c r="L788" s="1"/>
      <c r="M788" s="87"/>
      <c r="N788" s="87"/>
      <c r="O788" s="87"/>
      <c r="P788" s="87"/>
      <c r="Q788" s="1"/>
      <c r="R788" s="1"/>
      <c r="S788" s="78"/>
      <c r="T788" s="78"/>
      <c r="U788" s="78"/>
      <c r="V788" s="78"/>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row>
    <row r="789" spans="1:54" s="55" customFormat="1" ht="12.75" x14ac:dyDescent="0.2">
      <c r="A789" s="51"/>
      <c r="B789" s="52"/>
      <c r="G789" s="1"/>
      <c r="H789" s="1"/>
      <c r="I789" s="1"/>
      <c r="J789" s="1"/>
      <c r="K789" s="1"/>
      <c r="L789" s="1"/>
      <c r="M789" s="87"/>
      <c r="N789" s="87"/>
      <c r="O789" s="87"/>
      <c r="P789" s="87"/>
      <c r="Q789" s="1"/>
      <c r="R789" s="1"/>
      <c r="S789" s="78"/>
      <c r="T789" s="78"/>
      <c r="U789" s="78"/>
      <c r="V789" s="78"/>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row>
    <row r="790" spans="1:54" s="55" customFormat="1" ht="12.75" x14ac:dyDescent="0.2">
      <c r="A790" s="51"/>
      <c r="B790" s="52"/>
      <c r="G790" s="1"/>
      <c r="H790" s="1"/>
      <c r="I790" s="1"/>
      <c r="J790" s="1"/>
      <c r="K790" s="1"/>
      <c r="L790" s="1"/>
      <c r="M790" s="87"/>
      <c r="N790" s="87"/>
      <c r="O790" s="87"/>
      <c r="P790" s="87"/>
      <c r="Q790" s="1"/>
      <c r="R790" s="1"/>
      <c r="S790" s="78"/>
      <c r="T790" s="78"/>
      <c r="U790" s="78"/>
      <c r="V790" s="78"/>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row>
    <row r="791" spans="1:54" s="55" customFormat="1" ht="12.75" x14ac:dyDescent="0.2">
      <c r="A791" s="51"/>
      <c r="B791" s="52"/>
      <c r="G791" s="1"/>
      <c r="H791" s="1"/>
      <c r="I791" s="1"/>
      <c r="J791" s="1"/>
      <c r="K791" s="1"/>
      <c r="L791" s="1"/>
      <c r="M791" s="87"/>
      <c r="N791" s="87"/>
      <c r="O791" s="87"/>
      <c r="P791" s="87"/>
      <c r="Q791" s="1"/>
      <c r="R791" s="1"/>
      <c r="S791" s="78"/>
      <c r="T791" s="78"/>
      <c r="U791" s="78"/>
      <c r="V791" s="78"/>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row>
    <row r="792" spans="1:54" s="55" customFormat="1" ht="12.75" x14ac:dyDescent="0.2">
      <c r="A792" s="51"/>
      <c r="B792" s="52"/>
      <c r="G792" s="1"/>
      <c r="H792" s="1"/>
      <c r="I792" s="1"/>
      <c r="J792" s="1"/>
      <c r="K792" s="1"/>
      <c r="L792" s="1"/>
      <c r="M792" s="87"/>
      <c r="N792" s="87"/>
      <c r="O792" s="87"/>
      <c r="P792" s="87"/>
      <c r="Q792" s="1"/>
      <c r="R792" s="1"/>
      <c r="S792" s="78"/>
      <c r="T792" s="78"/>
      <c r="U792" s="78"/>
      <c r="V792" s="78"/>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row>
    <row r="793" spans="1:54" s="55" customFormat="1" ht="12.75" x14ac:dyDescent="0.2">
      <c r="A793" s="51"/>
      <c r="B793" s="52"/>
      <c r="G793" s="1"/>
      <c r="H793" s="1"/>
      <c r="I793" s="1"/>
      <c r="J793" s="1"/>
      <c r="K793" s="1"/>
      <c r="L793" s="1"/>
      <c r="M793" s="87"/>
      <c r="N793" s="87"/>
      <c r="O793" s="87"/>
      <c r="P793" s="87"/>
      <c r="Q793" s="1"/>
      <c r="R793" s="1"/>
      <c r="S793" s="78"/>
      <c r="T793" s="78"/>
      <c r="U793" s="78"/>
      <c r="V793" s="78"/>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row>
    <row r="794" spans="1:54" s="55" customFormat="1" ht="12.75" x14ac:dyDescent="0.2">
      <c r="A794" s="51"/>
      <c r="B794" s="52"/>
      <c r="G794" s="1"/>
      <c r="H794" s="1"/>
      <c r="I794" s="1"/>
      <c r="J794" s="1"/>
      <c r="K794" s="1"/>
      <c r="L794" s="1"/>
      <c r="M794" s="87"/>
      <c r="N794" s="87"/>
      <c r="O794" s="87"/>
      <c r="P794" s="87"/>
      <c r="Q794" s="1"/>
      <c r="R794" s="1"/>
      <c r="S794" s="78"/>
      <c r="T794" s="78"/>
      <c r="U794" s="78"/>
      <c r="V794" s="78"/>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row>
    <row r="795" spans="1:54" s="55" customFormat="1" ht="12.75" x14ac:dyDescent="0.2">
      <c r="A795" s="51"/>
      <c r="B795" s="52"/>
      <c r="G795" s="1"/>
      <c r="H795" s="1"/>
      <c r="I795" s="1"/>
      <c r="J795" s="1"/>
      <c r="K795" s="1"/>
      <c r="L795" s="1"/>
      <c r="M795" s="87"/>
      <c r="N795" s="87"/>
      <c r="O795" s="87"/>
      <c r="P795" s="87"/>
      <c r="Q795" s="1"/>
      <c r="R795" s="1"/>
      <c r="S795" s="78"/>
      <c r="T795" s="78"/>
      <c r="U795" s="78"/>
      <c r="V795" s="78"/>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row>
    <row r="796" spans="1:54" s="55" customFormat="1" ht="12.75" x14ac:dyDescent="0.2">
      <c r="A796" s="51"/>
      <c r="B796" s="52"/>
      <c r="G796" s="1"/>
      <c r="H796" s="1"/>
      <c r="I796" s="1"/>
      <c r="J796" s="1"/>
      <c r="K796" s="1"/>
      <c r="L796" s="1"/>
      <c r="M796" s="87"/>
      <c r="N796" s="87"/>
      <c r="O796" s="87"/>
      <c r="P796" s="87"/>
      <c r="Q796" s="1"/>
      <c r="R796" s="1"/>
      <c r="S796" s="78"/>
      <c r="T796" s="78"/>
      <c r="U796" s="78"/>
      <c r="V796" s="78"/>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row>
    <row r="797" spans="1:54" s="55" customFormat="1" ht="12.75" x14ac:dyDescent="0.2">
      <c r="A797" s="51"/>
      <c r="B797" s="52"/>
      <c r="G797" s="1"/>
      <c r="H797" s="1"/>
      <c r="I797" s="1"/>
      <c r="J797" s="1"/>
      <c r="K797" s="1"/>
      <c r="L797" s="1"/>
      <c r="M797" s="87"/>
      <c r="N797" s="87"/>
      <c r="O797" s="87"/>
      <c r="P797" s="87"/>
      <c r="Q797" s="1"/>
      <c r="R797" s="1"/>
      <c r="S797" s="78"/>
      <c r="T797" s="78"/>
      <c r="U797" s="78"/>
      <c r="V797" s="78"/>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row>
    <row r="798" spans="1:54" s="55" customFormat="1" ht="12.75" x14ac:dyDescent="0.2">
      <c r="A798" s="51"/>
      <c r="B798" s="52"/>
      <c r="G798" s="1"/>
      <c r="H798" s="1"/>
      <c r="I798" s="1"/>
      <c r="J798" s="1"/>
      <c r="K798" s="1"/>
      <c r="L798" s="1"/>
      <c r="M798" s="87"/>
      <c r="N798" s="87"/>
      <c r="O798" s="87"/>
      <c r="P798" s="87"/>
      <c r="Q798" s="1"/>
      <c r="R798" s="1"/>
      <c r="S798" s="78"/>
      <c r="T798" s="78"/>
      <c r="U798" s="78"/>
      <c r="V798" s="78"/>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row>
    <row r="799" spans="1:54" s="55" customFormat="1" ht="12.75" x14ac:dyDescent="0.2">
      <c r="A799" s="51"/>
      <c r="B799" s="52"/>
      <c r="G799" s="1"/>
      <c r="H799" s="1"/>
      <c r="I799" s="1"/>
      <c r="J799" s="1"/>
      <c r="K799" s="1"/>
      <c r="L799" s="1"/>
      <c r="M799" s="87"/>
      <c r="N799" s="87"/>
      <c r="O799" s="87"/>
      <c r="P799" s="87"/>
      <c r="Q799" s="1"/>
      <c r="R799" s="1"/>
      <c r="S799" s="78"/>
      <c r="T799" s="78"/>
      <c r="U799" s="78"/>
      <c r="V799" s="78"/>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row>
    <row r="800" spans="1:54" s="55" customFormat="1" ht="12.75" x14ac:dyDescent="0.2">
      <c r="A800" s="51"/>
      <c r="B800" s="52"/>
      <c r="G800" s="1"/>
      <c r="H800" s="1"/>
      <c r="I800" s="1"/>
      <c r="J800" s="1"/>
      <c r="K800" s="1"/>
      <c r="L800" s="1"/>
      <c r="M800" s="87"/>
      <c r="N800" s="87"/>
      <c r="O800" s="87"/>
      <c r="P800" s="87"/>
      <c r="Q800" s="1"/>
      <c r="R800" s="1"/>
      <c r="S800" s="78"/>
      <c r="T800" s="78"/>
      <c r="U800" s="78"/>
      <c r="V800" s="78"/>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row>
    <row r="801" spans="1:54" s="55" customFormat="1" ht="12.75" x14ac:dyDescent="0.2">
      <c r="A801" s="51"/>
      <c r="B801" s="52"/>
      <c r="G801" s="1"/>
      <c r="H801" s="1"/>
      <c r="I801" s="1"/>
      <c r="J801" s="1"/>
      <c r="K801" s="1"/>
      <c r="L801" s="1"/>
      <c r="M801" s="87"/>
      <c r="N801" s="87"/>
      <c r="O801" s="87"/>
      <c r="P801" s="87"/>
      <c r="Q801" s="1"/>
      <c r="R801" s="1"/>
      <c r="S801" s="78"/>
      <c r="T801" s="78"/>
      <c r="U801" s="78"/>
      <c r="V801" s="78"/>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row>
    <row r="802" spans="1:54" s="55" customFormat="1" ht="12.75" x14ac:dyDescent="0.2">
      <c r="A802" s="51"/>
      <c r="B802" s="52"/>
      <c r="G802" s="1"/>
      <c r="H802" s="1"/>
      <c r="I802" s="1"/>
      <c r="J802" s="1"/>
      <c r="K802" s="1"/>
      <c r="L802" s="1"/>
      <c r="M802" s="87"/>
      <c r="N802" s="87"/>
      <c r="O802" s="87"/>
      <c r="P802" s="87"/>
      <c r="Q802" s="1"/>
      <c r="R802" s="1"/>
      <c r="S802" s="78"/>
      <c r="T802" s="78"/>
      <c r="U802" s="78"/>
      <c r="V802" s="78"/>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row>
    <row r="803" spans="1:54" s="55" customFormat="1" ht="12.75" x14ac:dyDescent="0.2">
      <c r="A803" s="51"/>
      <c r="B803" s="52"/>
      <c r="G803" s="1"/>
      <c r="H803" s="1"/>
      <c r="I803" s="1"/>
      <c r="J803" s="1"/>
      <c r="K803" s="1"/>
      <c r="L803" s="1"/>
      <c r="M803" s="87"/>
      <c r="N803" s="87"/>
      <c r="O803" s="87"/>
      <c r="P803" s="87"/>
      <c r="Q803" s="1"/>
      <c r="R803" s="1"/>
      <c r="S803" s="78"/>
      <c r="T803" s="78"/>
      <c r="U803" s="78"/>
      <c r="V803" s="78"/>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row>
    <row r="804" spans="1:54" s="55" customFormat="1" ht="12.75" x14ac:dyDescent="0.2">
      <c r="A804" s="51"/>
      <c r="B804" s="52"/>
      <c r="G804" s="1"/>
      <c r="H804" s="1"/>
      <c r="I804" s="1"/>
      <c r="J804" s="1"/>
      <c r="K804" s="1"/>
      <c r="L804" s="1"/>
      <c r="M804" s="87"/>
      <c r="N804" s="87"/>
      <c r="O804" s="87"/>
      <c r="P804" s="87"/>
      <c r="Q804" s="1"/>
      <c r="R804" s="1"/>
      <c r="S804" s="78"/>
      <c r="T804" s="78"/>
      <c r="U804" s="78"/>
      <c r="V804" s="78"/>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row>
    <row r="805" spans="1:54" s="55" customFormat="1" ht="12.75" x14ac:dyDescent="0.2">
      <c r="A805" s="51"/>
      <c r="B805" s="52"/>
      <c r="G805" s="1"/>
      <c r="H805" s="1"/>
      <c r="I805" s="1"/>
      <c r="J805" s="1"/>
      <c r="K805" s="1"/>
      <c r="L805" s="1"/>
      <c r="M805" s="87"/>
      <c r="N805" s="87"/>
      <c r="O805" s="87"/>
      <c r="P805" s="87"/>
      <c r="Q805" s="1"/>
      <c r="R805" s="1"/>
      <c r="S805" s="78"/>
      <c r="T805" s="78"/>
      <c r="U805" s="78"/>
      <c r="V805" s="78"/>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row>
    <row r="806" spans="1:54" s="55" customFormat="1" ht="12.75" x14ac:dyDescent="0.2">
      <c r="A806" s="51"/>
      <c r="B806" s="52"/>
      <c r="G806" s="1"/>
      <c r="H806" s="1"/>
      <c r="I806" s="1"/>
      <c r="J806" s="1"/>
      <c r="K806" s="1"/>
      <c r="L806" s="1"/>
      <c r="M806" s="87"/>
      <c r="N806" s="87"/>
      <c r="O806" s="87"/>
      <c r="P806" s="87"/>
      <c r="Q806" s="1"/>
      <c r="R806" s="1"/>
      <c r="S806" s="78"/>
      <c r="T806" s="78"/>
      <c r="U806" s="78"/>
      <c r="V806" s="78"/>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row>
    <row r="807" spans="1:54" s="55" customFormat="1" ht="12.75" x14ac:dyDescent="0.2">
      <c r="A807" s="51"/>
      <c r="B807" s="52"/>
      <c r="G807" s="1"/>
      <c r="H807" s="1"/>
      <c r="I807" s="1"/>
      <c r="J807" s="1"/>
      <c r="K807" s="1"/>
      <c r="L807" s="1"/>
      <c r="M807" s="87"/>
      <c r="N807" s="87"/>
      <c r="O807" s="87"/>
      <c r="P807" s="87"/>
      <c r="Q807" s="1"/>
      <c r="R807" s="1"/>
      <c r="S807" s="78"/>
      <c r="T807" s="78"/>
      <c r="U807" s="78"/>
      <c r="V807" s="78"/>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row>
    <row r="808" spans="1:54" s="55" customFormat="1" ht="12.75" x14ac:dyDescent="0.2">
      <c r="A808" s="51"/>
      <c r="B808" s="52"/>
      <c r="G808" s="1"/>
      <c r="H808" s="1"/>
      <c r="I808" s="1"/>
      <c r="J808" s="1"/>
      <c r="K808" s="1"/>
      <c r="L808" s="1"/>
      <c r="M808" s="87"/>
      <c r="N808" s="87"/>
      <c r="O808" s="87"/>
      <c r="P808" s="87"/>
      <c r="Q808" s="1"/>
      <c r="R808" s="1"/>
      <c r="S808" s="78"/>
      <c r="T808" s="78"/>
      <c r="U808" s="78"/>
      <c r="V808" s="78"/>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row>
    <row r="809" spans="1:54" s="55" customFormat="1" ht="12.75" x14ac:dyDescent="0.2">
      <c r="A809" s="51"/>
      <c r="B809" s="52"/>
      <c r="G809" s="1"/>
      <c r="H809" s="1"/>
      <c r="I809" s="1"/>
      <c r="J809" s="1"/>
      <c r="K809" s="1"/>
      <c r="L809" s="1"/>
      <c r="M809" s="87"/>
      <c r="N809" s="87"/>
      <c r="O809" s="87"/>
      <c r="P809" s="87"/>
      <c r="Q809" s="1"/>
      <c r="R809" s="1"/>
      <c r="S809" s="78"/>
      <c r="T809" s="78"/>
      <c r="U809" s="78"/>
      <c r="V809" s="78"/>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row>
    <row r="810" spans="1:54" s="55" customFormat="1" ht="12.75" x14ac:dyDescent="0.2">
      <c r="A810" s="51"/>
      <c r="B810" s="52"/>
      <c r="G810" s="1"/>
      <c r="H810" s="1"/>
      <c r="I810" s="1"/>
      <c r="J810" s="1"/>
      <c r="K810" s="1"/>
      <c r="L810" s="1"/>
      <c r="M810" s="87"/>
      <c r="N810" s="87"/>
      <c r="O810" s="87"/>
      <c r="P810" s="87"/>
      <c r="Q810" s="1"/>
      <c r="R810" s="1"/>
      <c r="S810" s="78"/>
      <c r="T810" s="78"/>
      <c r="U810" s="78"/>
      <c r="V810" s="78"/>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row>
    <row r="811" spans="1:54" s="55" customFormat="1" ht="12.75" x14ac:dyDescent="0.2">
      <c r="A811" s="51"/>
      <c r="B811" s="52"/>
      <c r="G811" s="1"/>
      <c r="H811" s="1"/>
      <c r="I811" s="1"/>
      <c r="J811" s="1"/>
      <c r="K811" s="1"/>
      <c r="L811" s="1"/>
      <c r="M811" s="87"/>
      <c r="N811" s="87"/>
      <c r="O811" s="87"/>
      <c r="P811" s="87"/>
      <c r="Q811" s="1"/>
      <c r="R811" s="1"/>
      <c r="S811" s="78"/>
      <c r="T811" s="78"/>
      <c r="U811" s="78"/>
      <c r="V811" s="78"/>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row>
    <row r="812" spans="1:54" s="55" customFormat="1" ht="12.75" x14ac:dyDescent="0.2">
      <c r="A812" s="51"/>
      <c r="B812" s="52"/>
      <c r="G812" s="1"/>
      <c r="H812" s="1"/>
      <c r="I812" s="1"/>
      <c r="J812" s="1"/>
      <c r="K812" s="1"/>
      <c r="L812" s="1"/>
      <c r="M812" s="87"/>
      <c r="N812" s="87"/>
      <c r="O812" s="87"/>
      <c r="P812" s="87"/>
      <c r="Q812" s="1"/>
      <c r="R812" s="1"/>
      <c r="S812" s="78"/>
      <c r="T812" s="78"/>
      <c r="U812" s="78"/>
      <c r="V812" s="78"/>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row>
    <row r="813" spans="1:54" s="55" customFormat="1" ht="12.75" x14ac:dyDescent="0.2">
      <c r="A813" s="51"/>
      <c r="B813" s="52"/>
      <c r="G813" s="1"/>
      <c r="H813" s="1"/>
      <c r="I813" s="1"/>
      <c r="J813" s="1"/>
      <c r="K813" s="1"/>
      <c r="L813" s="1"/>
      <c r="M813" s="87"/>
      <c r="N813" s="87"/>
      <c r="O813" s="87"/>
      <c r="P813" s="87"/>
      <c r="Q813" s="1"/>
      <c r="R813" s="1"/>
      <c r="S813" s="78"/>
      <c r="T813" s="78"/>
      <c r="U813" s="78"/>
      <c r="V813" s="78"/>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row>
    <row r="814" spans="1:54" s="55" customFormat="1" ht="12.75" x14ac:dyDescent="0.2">
      <c r="A814" s="51"/>
      <c r="B814" s="52"/>
      <c r="G814" s="1"/>
      <c r="H814" s="1"/>
      <c r="I814" s="1"/>
      <c r="J814" s="1"/>
      <c r="K814" s="1"/>
      <c r="L814" s="1"/>
      <c r="M814" s="87"/>
      <c r="N814" s="87"/>
      <c r="O814" s="87"/>
      <c r="P814" s="87"/>
      <c r="Q814" s="1"/>
      <c r="R814" s="1"/>
      <c r="S814" s="78"/>
      <c r="T814" s="78"/>
      <c r="U814" s="78"/>
      <c r="V814" s="78"/>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row>
    <row r="815" spans="1:54" s="55" customFormat="1" ht="12.75" x14ac:dyDescent="0.2">
      <c r="A815" s="51"/>
      <c r="B815" s="52"/>
      <c r="G815" s="1"/>
      <c r="H815" s="1"/>
      <c r="I815" s="1"/>
      <c r="J815" s="1"/>
      <c r="K815" s="1"/>
      <c r="L815" s="1"/>
      <c r="M815" s="87"/>
      <c r="N815" s="87"/>
      <c r="O815" s="87"/>
      <c r="P815" s="87"/>
      <c r="Q815" s="1"/>
      <c r="R815" s="1"/>
      <c r="S815" s="78"/>
      <c r="T815" s="78"/>
      <c r="U815" s="78"/>
      <c r="V815" s="78"/>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row>
    <row r="816" spans="1:54" s="55" customFormat="1" ht="12.75" x14ac:dyDescent="0.2">
      <c r="A816" s="51"/>
      <c r="B816" s="52"/>
      <c r="G816" s="1"/>
      <c r="H816" s="1"/>
      <c r="I816" s="1"/>
      <c r="J816" s="1"/>
      <c r="K816" s="1"/>
      <c r="L816" s="1"/>
      <c r="M816" s="87"/>
      <c r="N816" s="87"/>
      <c r="O816" s="87"/>
      <c r="P816" s="87"/>
      <c r="Q816" s="1"/>
      <c r="R816" s="1"/>
      <c r="S816" s="78"/>
      <c r="T816" s="78"/>
      <c r="U816" s="78"/>
      <c r="V816" s="78"/>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row>
    <row r="817" spans="1:54" s="55" customFormat="1" ht="12.75" x14ac:dyDescent="0.2">
      <c r="A817" s="51"/>
      <c r="B817" s="52"/>
      <c r="G817" s="1"/>
      <c r="H817" s="1"/>
      <c r="I817" s="1"/>
      <c r="J817" s="1"/>
      <c r="K817" s="1"/>
      <c r="L817" s="1"/>
      <c r="M817" s="87"/>
      <c r="N817" s="87"/>
      <c r="O817" s="87"/>
      <c r="P817" s="87"/>
      <c r="Q817" s="1"/>
      <c r="R817" s="1"/>
      <c r="S817" s="78"/>
      <c r="T817" s="78"/>
      <c r="U817" s="78"/>
      <c r="V817" s="78"/>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row>
    <row r="818" spans="1:54" s="55" customFormat="1" ht="12.75" x14ac:dyDescent="0.2">
      <c r="A818" s="51"/>
      <c r="B818" s="52"/>
      <c r="G818" s="1"/>
      <c r="H818" s="1"/>
      <c r="I818" s="1"/>
      <c r="J818" s="1"/>
      <c r="K818" s="1"/>
      <c r="L818" s="1"/>
      <c r="M818" s="87"/>
      <c r="N818" s="87"/>
      <c r="O818" s="87"/>
      <c r="P818" s="87"/>
      <c r="Q818" s="1"/>
      <c r="R818" s="1"/>
      <c r="S818" s="78"/>
      <c r="T818" s="78"/>
      <c r="U818" s="78"/>
      <c r="V818" s="78"/>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row>
    <row r="819" spans="1:54" s="55" customFormat="1" ht="12.75" x14ac:dyDescent="0.2">
      <c r="A819" s="51"/>
      <c r="B819" s="52"/>
      <c r="G819" s="1"/>
      <c r="H819" s="1"/>
      <c r="I819" s="1"/>
      <c r="J819" s="1"/>
      <c r="K819" s="1"/>
      <c r="L819" s="1"/>
      <c r="M819" s="87"/>
      <c r="N819" s="87"/>
      <c r="O819" s="87"/>
      <c r="P819" s="87"/>
      <c r="Q819" s="1"/>
      <c r="R819" s="1"/>
      <c r="S819" s="78"/>
      <c r="T819" s="78"/>
      <c r="U819" s="78"/>
      <c r="V819" s="78"/>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row>
    <row r="820" spans="1:54" s="55" customFormat="1" ht="12.75" x14ac:dyDescent="0.2">
      <c r="A820" s="51"/>
      <c r="B820" s="52"/>
      <c r="G820" s="1"/>
      <c r="H820" s="1"/>
      <c r="I820" s="1"/>
      <c r="J820" s="1"/>
      <c r="K820" s="1"/>
      <c r="L820" s="1"/>
      <c r="M820" s="87"/>
      <c r="N820" s="87"/>
      <c r="O820" s="87"/>
      <c r="P820" s="87"/>
      <c r="Q820" s="1"/>
      <c r="R820" s="1"/>
      <c r="S820" s="78"/>
      <c r="T820" s="78"/>
      <c r="U820" s="78"/>
      <c r="V820" s="78"/>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row>
    <row r="821" spans="1:54" s="55" customFormat="1" ht="12.75" x14ac:dyDescent="0.2">
      <c r="A821" s="51"/>
      <c r="B821" s="52"/>
      <c r="G821" s="1"/>
      <c r="H821" s="1"/>
      <c r="I821" s="1"/>
      <c r="J821" s="1"/>
      <c r="K821" s="1"/>
      <c r="L821" s="1"/>
      <c r="M821" s="87"/>
      <c r="N821" s="87"/>
      <c r="O821" s="87"/>
      <c r="P821" s="87"/>
      <c r="Q821" s="1"/>
      <c r="R821" s="1"/>
      <c r="S821" s="78"/>
      <c r="T821" s="78"/>
      <c r="U821" s="78"/>
      <c r="V821" s="78"/>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row>
    <row r="822" spans="1:54" s="55" customFormat="1" ht="12.75" x14ac:dyDescent="0.2">
      <c r="A822" s="51"/>
      <c r="B822" s="52"/>
      <c r="G822" s="1"/>
      <c r="H822" s="1"/>
      <c r="I822" s="1"/>
      <c r="J822" s="1"/>
      <c r="K822" s="1"/>
      <c r="L822" s="1"/>
      <c r="M822" s="87"/>
      <c r="N822" s="87"/>
      <c r="O822" s="87"/>
      <c r="P822" s="87"/>
      <c r="Q822" s="1"/>
      <c r="R822" s="1"/>
      <c r="S822" s="78"/>
      <c r="T822" s="78"/>
      <c r="U822" s="78"/>
      <c r="V822" s="78"/>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row>
    <row r="823" spans="1:54" s="55" customFormat="1" ht="12.75" x14ac:dyDescent="0.2">
      <c r="A823" s="51"/>
      <c r="B823" s="52"/>
      <c r="G823" s="1"/>
      <c r="H823" s="1"/>
      <c r="I823" s="1"/>
      <c r="J823" s="1"/>
      <c r="K823" s="1"/>
      <c r="L823" s="1"/>
      <c r="M823" s="87"/>
      <c r="N823" s="87"/>
      <c r="O823" s="87"/>
      <c r="P823" s="87"/>
      <c r="Q823" s="1"/>
      <c r="R823" s="1"/>
      <c r="S823" s="78"/>
      <c r="T823" s="78"/>
      <c r="U823" s="78"/>
      <c r="V823" s="78"/>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row>
    <row r="824" spans="1:54" s="55" customFormat="1" ht="12.75" x14ac:dyDescent="0.2">
      <c r="A824" s="51"/>
      <c r="B824" s="52"/>
      <c r="G824" s="1"/>
      <c r="H824" s="1"/>
      <c r="I824" s="1"/>
      <c r="J824" s="1"/>
      <c r="K824" s="1"/>
      <c r="L824" s="1"/>
      <c r="M824" s="87"/>
      <c r="N824" s="87"/>
      <c r="O824" s="87"/>
      <c r="P824" s="87"/>
      <c r="Q824" s="1"/>
      <c r="R824" s="1"/>
      <c r="S824" s="78"/>
      <c r="T824" s="78"/>
      <c r="U824" s="78"/>
      <c r="V824" s="78"/>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row>
    <row r="825" spans="1:54" s="55" customFormat="1" ht="12.75" x14ac:dyDescent="0.2">
      <c r="A825" s="51"/>
      <c r="B825" s="52"/>
      <c r="G825" s="1"/>
      <c r="H825" s="1"/>
      <c r="I825" s="1"/>
      <c r="J825" s="1"/>
      <c r="K825" s="1"/>
      <c r="L825" s="1"/>
      <c r="M825" s="87"/>
      <c r="N825" s="87"/>
      <c r="O825" s="87"/>
      <c r="P825" s="87"/>
      <c r="Q825" s="1"/>
      <c r="R825" s="1"/>
      <c r="S825" s="78"/>
      <c r="T825" s="78"/>
      <c r="U825" s="78"/>
      <c r="V825" s="78"/>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row>
    <row r="826" spans="1:54" s="55" customFormat="1" ht="12.75" x14ac:dyDescent="0.2">
      <c r="A826" s="51"/>
      <c r="B826" s="52"/>
      <c r="G826" s="1"/>
      <c r="H826" s="1"/>
      <c r="I826" s="1"/>
      <c r="J826" s="1"/>
      <c r="K826" s="1"/>
      <c r="L826" s="1"/>
      <c r="M826" s="87"/>
      <c r="N826" s="87"/>
      <c r="O826" s="87"/>
      <c r="P826" s="87"/>
      <c r="Q826" s="1"/>
      <c r="R826" s="1"/>
      <c r="S826" s="78"/>
      <c r="T826" s="78"/>
      <c r="U826" s="78"/>
      <c r="V826" s="78"/>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row>
    <row r="827" spans="1:54" s="55" customFormat="1" ht="12.75" x14ac:dyDescent="0.2">
      <c r="A827" s="51"/>
      <c r="B827" s="52"/>
      <c r="G827" s="1"/>
      <c r="H827" s="1"/>
      <c r="I827" s="1"/>
      <c r="J827" s="1"/>
      <c r="K827" s="1"/>
      <c r="L827" s="1"/>
      <c r="M827" s="87"/>
      <c r="N827" s="87"/>
      <c r="O827" s="87"/>
      <c r="P827" s="87"/>
      <c r="Q827" s="1"/>
      <c r="R827" s="1"/>
      <c r="S827" s="78"/>
      <c r="T827" s="78"/>
      <c r="U827" s="78"/>
      <c r="V827" s="78"/>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row>
    <row r="828" spans="1:54" s="55" customFormat="1" ht="12.75" x14ac:dyDescent="0.2">
      <c r="A828" s="51"/>
      <c r="B828" s="52"/>
      <c r="G828" s="1"/>
      <c r="H828" s="1"/>
      <c r="I828" s="1"/>
      <c r="J828" s="1"/>
      <c r="K828" s="1"/>
      <c r="L828" s="1"/>
      <c r="M828" s="87"/>
      <c r="N828" s="87"/>
      <c r="O828" s="87"/>
      <c r="P828" s="87"/>
      <c r="Q828" s="1"/>
      <c r="R828" s="1"/>
      <c r="S828" s="78"/>
      <c r="T828" s="78"/>
      <c r="U828" s="78"/>
      <c r="V828" s="78"/>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row>
    <row r="829" spans="1:54" s="55" customFormat="1" ht="12.75" x14ac:dyDescent="0.2">
      <c r="A829" s="51"/>
      <c r="B829" s="52"/>
      <c r="G829" s="1"/>
      <c r="H829" s="1"/>
      <c r="I829" s="1"/>
      <c r="J829" s="1"/>
      <c r="K829" s="1"/>
      <c r="L829" s="1"/>
      <c r="M829" s="87"/>
      <c r="N829" s="87"/>
      <c r="O829" s="87"/>
      <c r="P829" s="87"/>
      <c r="Q829" s="1"/>
      <c r="R829" s="1"/>
      <c r="S829" s="78"/>
      <c r="T829" s="78"/>
      <c r="U829" s="78"/>
      <c r="V829" s="78"/>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row>
    <row r="830" spans="1:54" s="55" customFormat="1" ht="12.75" x14ac:dyDescent="0.2">
      <c r="A830" s="51"/>
      <c r="B830" s="52"/>
      <c r="G830" s="1"/>
      <c r="H830" s="1"/>
      <c r="I830" s="1"/>
      <c r="J830" s="1"/>
      <c r="K830" s="1"/>
      <c r="L830" s="1"/>
      <c r="M830" s="87"/>
      <c r="N830" s="87"/>
      <c r="O830" s="87"/>
      <c r="P830" s="87"/>
      <c r="Q830" s="1"/>
      <c r="R830" s="1"/>
      <c r="S830" s="78"/>
      <c r="T830" s="78"/>
      <c r="U830" s="78"/>
      <c r="V830" s="78"/>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row>
    <row r="831" spans="1:54" s="55" customFormat="1" ht="12.75" x14ac:dyDescent="0.2">
      <c r="A831" s="51"/>
      <c r="B831" s="52"/>
      <c r="G831" s="1"/>
      <c r="H831" s="1"/>
      <c r="I831" s="1"/>
      <c r="J831" s="1"/>
      <c r="K831" s="1"/>
      <c r="L831" s="1"/>
      <c r="M831" s="87"/>
      <c r="N831" s="87"/>
      <c r="O831" s="87"/>
      <c r="P831" s="87"/>
      <c r="Q831" s="1"/>
      <c r="R831" s="1"/>
      <c r="S831" s="78"/>
      <c r="T831" s="78"/>
      <c r="U831" s="78"/>
      <c r="V831" s="78"/>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row>
    <row r="832" spans="1:54" s="55" customFormat="1" ht="12.75" x14ac:dyDescent="0.2">
      <c r="A832" s="51"/>
      <c r="B832" s="52"/>
      <c r="G832" s="1"/>
      <c r="H832" s="1"/>
      <c r="I832" s="1"/>
      <c r="J832" s="1"/>
      <c r="K832" s="1"/>
      <c r="L832" s="1"/>
      <c r="M832" s="87"/>
      <c r="N832" s="87"/>
      <c r="O832" s="87"/>
      <c r="P832" s="87"/>
      <c r="Q832" s="1"/>
      <c r="R832" s="1"/>
      <c r="S832" s="78"/>
      <c r="T832" s="78"/>
      <c r="U832" s="78"/>
      <c r="V832" s="78"/>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row>
    <row r="833" spans="1:54" s="55" customFormat="1" ht="12.75" x14ac:dyDescent="0.2">
      <c r="A833" s="51"/>
      <c r="B833" s="52"/>
      <c r="G833" s="1"/>
      <c r="H833" s="1"/>
      <c r="I833" s="1"/>
      <c r="J833" s="1"/>
      <c r="K833" s="1"/>
      <c r="L833" s="1"/>
      <c r="M833" s="87"/>
      <c r="N833" s="87"/>
      <c r="O833" s="87"/>
      <c r="P833" s="87"/>
      <c r="Q833" s="1"/>
      <c r="R833" s="1"/>
      <c r="S833" s="78"/>
      <c r="T833" s="78"/>
      <c r="U833" s="78"/>
      <c r="V833" s="78"/>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row>
    <row r="834" spans="1:54" s="55" customFormat="1" ht="12.75" x14ac:dyDescent="0.2">
      <c r="A834" s="51"/>
      <c r="B834" s="52"/>
      <c r="G834" s="1"/>
      <c r="H834" s="1"/>
      <c r="I834" s="1"/>
      <c r="J834" s="1"/>
      <c r="K834" s="1"/>
      <c r="L834" s="1"/>
      <c r="M834" s="87"/>
      <c r="N834" s="87"/>
      <c r="O834" s="87"/>
      <c r="P834" s="87"/>
      <c r="Q834" s="1"/>
      <c r="R834" s="1"/>
      <c r="S834" s="78"/>
      <c r="T834" s="78"/>
      <c r="U834" s="78"/>
      <c r="V834" s="78"/>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row>
    <row r="835" spans="1:54" s="55" customFormat="1" ht="12.75" x14ac:dyDescent="0.2">
      <c r="A835" s="51"/>
      <c r="B835" s="52"/>
      <c r="G835" s="1"/>
      <c r="H835" s="1"/>
      <c r="I835" s="1"/>
      <c r="J835" s="1"/>
      <c r="K835" s="1"/>
      <c r="L835" s="1"/>
      <c r="M835" s="87"/>
      <c r="N835" s="87"/>
      <c r="O835" s="87"/>
      <c r="P835" s="87"/>
      <c r="Q835" s="1"/>
      <c r="R835" s="1"/>
      <c r="S835" s="78"/>
      <c r="T835" s="78"/>
      <c r="U835" s="78"/>
      <c r="V835" s="78"/>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row>
    <row r="836" spans="1:54" s="55" customFormat="1" ht="12.75" x14ac:dyDescent="0.2">
      <c r="A836" s="51"/>
      <c r="B836" s="52"/>
      <c r="G836" s="1"/>
      <c r="H836" s="1"/>
      <c r="I836" s="1"/>
      <c r="J836" s="1"/>
      <c r="K836" s="1"/>
      <c r="L836" s="1"/>
      <c r="M836" s="87"/>
      <c r="N836" s="87"/>
      <c r="O836" s="87"/>
      <c r="P836" s="87"/>
      <c r="Q836" s="1"/>
      <c r="R836" s="1"/>
      <c r="S836" s="78"/>
      <c r="T836" s="78"/>
      <c r="U836" s="78"/>
      <c r="V836" s="78"/>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row>
    <row r="837" spans="1:54" s="55" customFormat="1" ht="12.75" x14ac:dyDescent="0.2">
      <c r="A837" s="51"/>
      <c r="B837" s="52"/>
      <c r="G837" s="1"/>
      <c r="H837" s="1"/>
      <c r="I837" s="1"/>
      <c r="J837" s="1"/>
      <c r="K837" s="1"/>
      <c r="L837" s="1"/>
      <c r="M837" s="87"/>
      <c r="N837" s="87"/>
      <c r="O837" s="87"/>
      <c r="P837" s="87"/>
      <c r="Q837" s="1"/>
      <c r="R837" s="1"/>
      <c r="S837" s="78"/>
      <c r="T837" s="78"/>
      <c r="U837" s="78"/>
      <c r="V837" s="78"/>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row>
    <row r="838" spans="1:54" s="55" customFormat="1" ht="12.75" x14ac:dyDescent="0.2">
      <c r="A838" s="51"/>
      <c r="B838" s="52"/>
      <c r="G838" s="1"/>
      <c r="H838" s="1"/>
      <c r="I838" s="1"/>
      <c r="J838" s="1"/>
      <c r="K838" s="1"/>
      <c r="L838" s="1"/>
      <c r="M838" s="87"/>
      <c r="N838" s="87"/>
      <c r="O838" s="87"/>
      <c r="P838" s="87"/>
      <c r="Q838" s="1"/>
      <c r="R838" s="1"/>
      <c r="S838" s="78"/>
      <c r="T838" s="78"/>
      <c r="U838" s="78"/>
      <c r="V838" s="78"/>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row>
    <row r="839" spans="1:54" s="55" customFormat="1" ht="12.75" x14ac:dyDescent="0.2">
      <c r="A839" s="51"/>
      <c r="B839" s="52"/>
      <c r="G839" s="1"/>
      <c r="H839" s="1"/>
      <c r="I839" s="1"/>
      <c r="J839" s="1"/>
      <c r="K839" s="1"/>
      <c r="L839" s="1"/>
      <c r="M839" s="87"/>
      <c r="N839" s="87"/>
      <c r="O839" s="87"/>
      <c r="P839" s="87"/>
      <c r="Q839" s="1"/>
      <c r="R839" s="1"/>
      <c r="S839" s="78"/>
      <c r="T839" s="78"/>
      <c r="U839" s="78"/>
      <c r="V839" s="78"/>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row>
    <row r="840" spans="1:54" s="55" customFormat="1" ht="12.75" x14ac:dyDescent="0.2">
      <c r="A840" s="51"/>
      <c r="B840" s="52"/>
      <c r="G840" s="1"/>
      <c r="H840" s="1"/>
      <c r="I840" s="1"/>
      <c r="J840" s="1"/>
      <c r="K840" s="1"/>
      <c r="L840" s="1"/>
      <c r="M840" s="87"/>
      <c r="N840" s="87"/>
      <c r="O840" s="87"/>
      <c r="P840" s="87"/>
      <c r="Q840" s="1"/>
      <c r="R840" s="1"/>
      <c r="S840" s="78"/>
      <c r="T840" s="78"/>
      <c r="U840" s="78"/>
      <c r="V840" s="78"/>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row>
    <row r="841" spans="1:54" s="55" customFormat="1" ht="12.75" x14ac:dyDescent="0.2">
      <c r="A841" s="51"/>
      <c r="B841" s="52"/>
      <c r="G841" s="1"/>
      <c r="H841" s="1"/>
      <c r="I841" s="1"/>
      <c r="J841" s="1"/>
      <c r="K841" s="1"/>
      <c r="L841" s="1"/>
      <c r="M841" s="87"/>
      <c r="N841" s="87"/>
      <c r="O841" s="87"/>
      <c r="P841" s="87"/>
      <c r="Q841" s="1"/>
      <c r="R841" s="1"/>
      <c r="S841" s="78"/>
      <c r="T841" s="78"/>
      <c r="U841" s="78"/>
      <c r="V841" s="78"/>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row>
    <row r="842" spans="1:54" s="55" customFormat="1" ht="12.75" x14ac:dyDescent="0.2">
      <c r="A842" s="51"/>
      <c r="B842" s="52"/>
      <c r="G842" s="1"/>
      <c r="H842" s="1"/>
      <c r="I842" s="1"/>
      <c r="J842" s="1"/>
      <c r="K842" s="1"/>
      <c r="L842" s="1"/>
      <c r="M842" s="87"/>
      <c r="N842" s="87"/>
      <c r="O842" s="87"/>
      <c r="P842" s="87"/>
      <c r="Q842" s="1"/>
      <c r="R842" s="1"/>
      <c r="S842" s="78"/>
      <c r="T842" s="78"/>
      <c r="U842" s="78"/>
      <c r="V842" s="78"/>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row>
    <row r="843" spans="1:54" s="55" customFormat="1" ht="12.75" x14ac:dyDescent="0.2">
      <c r="A843" s="51"/>
      <c r="B843" s="52"/>
      <c r="G843" s="1"/>
      <c r="H843" s="1"/>
      <c r="I843" s="1"/>
      <c r="J843" s="1"/>
      <c r="K843" s="1"/>
      <c r="L843" s="1"/>
      <c r="M843" s="87"/>
      <c r="N843" s="87"/>
      <c r="O843" s="87"/>
      <c r="P843" s="87"/>
      <c r="Q843" s="1"/>
      <c r="R843" s="1"/>
      <c r="S843" s="78"/>
      <c r="T843" s="78"/>
      <c r="U843" s="78"/>
      <c r="V843" s="78"/>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row>
    <row r="844" spans="1:54" s="55" customFormat="1" ht="12.75" x14ac:dyDescent="0.2">
      <c r="A844" s="51"/>
      <c r="B844" s="52"/>
      <c r="G844" s="1"/>
      <c r="H844" s="1"/>
      <c r="I844" s="1"/>
      <c r="J844" s="1"/>
      <c r="K844" s="1"/>
      <c r="L844" s="1"/>
      <c r="M844" s="87"/>
      <c r="N844" s="87"/>
      <c r="O844" s="87"/>
      <c r="P844" s="87"/>
      <c r="Q844" s="1"/>
      <c r="R844" s="1"/>
      <c r="S844" s="78"/>
      <c r="T844" s="78"/>
      <c r="U844" s="78"/>
      <c r="V844" s="78"/>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row>
    <row r="845" spans="1:54" s="55" customFormat="1" ht="12.75" x14ac:dyDescent="0.2">
      <c r="A845" s="51"/>
      <c r="B845" s="52"/>
      <c r="G845" s="1"/>
      <c r="H845" s="1"/>
      <c r="I845" s="1"/>
      <c r="J845" s="1"/>
      <c r="K845" s="1"/>
      <c r="L845" s="1"/>
      <c r="M845" s="87"/>
      <c r="N845" s="87"/>
      <c r="O845" s="87"/>
      <c r="P845" s="87"/>
      <c r="Q845" s="1"/>
      <c r="R845" s="1"/>
      <c r="S845" s="78"/>
      <c r="T845" s="78"/>
      <c r="U845" s="78"/>
      <c r="V845" s="78"/>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row>
    <row r="846" spans="1:54" s="55" customFormat="1" ht="12.75" x14ac:dyDescent="0.2">
      <c r="A846" s="51"/>
      <c r="B846" s="52"/>
      <c r="G846" s="1"/>
      <c r="H846" s="1"/>
      <c r="I846" s="1"/>
      <c r="J846" s="1"/>
      <c r="K846" s="1"/>
      <c r="L846" s="1"/>
      <c r="M846" s="87"/>
      <c r="N846" s="87"/>
      <c r="O846" s="87"/>
      <c r="P846" s="87"/>
      <c r="Q846" s="1"/>
      <c r="R846" s="1"/>
      <c r="S846" s="78"/>
      <c r="T846" s="78"/>
      <c r="U846" s="78"/>
      <c r="V846" s="78"/>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row>
    <row r="847" spans="1:54" s="55" customFormat="1" ht="12.75" x14ac:dyDescent="0.2">
      <c r="A847" s="51"/>
      <c r="B847" s="52"/>
      <c r="G847" s="1"/>
      <c r="H847" s="1"/>
      <c r="I847" s="1"/>
      <c r="J847" s="1"/>
      <c r="K847" s="1"/>
      <c r="L847" s="1"/>
      <c r="M847" s="87"/>
      <c r="N847" s="87"/>
      <c r="O847" s="87"/>
      <c r="P847" s="87"/>
      <c r="Q847" s="1"/>
      <c r="R847" s="1"/>
      <c r="S847" s="78"/>
      <c r="T847" s="78"/>
      <c r="U847" s="78"/>
      <c r="V847" s="78"/>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row>
    <row r="848" spans="1:54" s="55" customFormat="1" ht="12.75" x14ac:dyDescent="0.2">
      <c r="A848" s="51"/>
      <c r="B848" s="52"/>
      <c r="G848" s="1"/>
      <c r="H848" s="1"/>
      <c r="I848" s="1"/>
      <c r="J848" s="1"/>
      <c r="K848" s="1"/>
      <c r="L848" s="1"/>
      <c r="M848" s="87"/>
      <c r="N848" s="87"/>
      <c r="O848" s="87"/>
      <c r="P848" s="87"/>
      <c r="Q848" s="1"/>
      <c r="R848" s="1"/>
      <c r="S848" s="78"/>
      <c r="T848" s="78"/>
      <c r="U848" s="78"/>
      <c r="V848" s="78"/>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row>
    <row r="849" spans="1:54" s="55" customFormat="1" ht="12.75" x14ac:dyDescent="0.2">
      <c r="A849" s="51"/>
      <c r="B849" s="52"/>
      <c r="G849" s="1"/>
      <c r="H849" s="1"/>
      <c r="I849" s="1"/>
      <c r="J849" s="1"/>
      <c r="K849" s="1"/>
      <c r="L849" s="1"/>
      <c r="M849" s="87"/>
      <c r="N849" s="87"/>
      <c r="O849" s="87"/>
      <c r="P849" s="87"/>
      <c r="Q849" s="1"/>
      <c r="R849" s="1"/>
      <c r="S849" s="78"/>
      <c r="T849" s="78"/>
      <c r="U849" s="78"/>
      <c r="V849" s="78"/>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row>
    <row r="850" spans="1:54" s="55" customFormat="1" ht="12.75" x14ac:dyDescent="0.2">
      <c r="A850" s="51"/>
      <c r="B850" s="52"/>
      <c r="G850" s="1"/>
      <c r="H850" s="1"/>
      <c r="I850" s="1"/>
      <c r="J850" s="1"/>
      <c r="K850" s="1"/>
      <c r="L850" s="1"/>
      <c r="M850" s="87"/>
      <c r="N850" s="87"/>
      <c r="O850" s="87"/>
      <c r="P850" s="87"/>
      <c r="Q850" s="1"/>
      <c r="R850" s="1"/>
      <c r="S850" s="78"/>
      <c r="T850" s="78"/>
      <c r="U850" s="78"/>
      <c r="V850" s="78"/>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row>
    <row r="851" spans="1:54" s="55" customFormat="1" ht="12.75" x14ac:dyDescent="0.2">
      <c r="A851" s="51"/>
      <c r="B851" s="52"/>
      <c r="G851" s="1"/>
      <c r="H851" s="1"/>
      <c r="I851" s="1"/>
      <c r="J851" s="1"/>
      <c r="K851" s="1"/>
      <c r="L851" s="1"/>
      <c r="M851" s="87"/>
      <c r="N851" s="87"/>
      <c r="O851" s="87"/>
      <c r="P851" s="87"/>
      <c r="Q851" s="1"/>
      <c r="R851" s="1"/>
      <c r="S851" s="78"/>
      <c r="T851" s="78"/>
      <c r="U851" s="78"/>
      <c r="V851" s="78"/>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row>
    <row r="852" spans="1:54" s="55" customFormat="1" ht="12.75" x14ac:dyDescent="0.2">
      <c r="A852" s="51"/>
      <c r="B852" s="52"/>
      <c r="G852" s="1"/>
      <c r="H852" s="1"/>
      <c r="I852" s="1"/>
      <c r="J852" s="1"/>
      <c r="K852" s="1"/>
      <c r="L852" s="1"/>
      <c r="M852" s="87"/>
      <c r="N852" s="87"/>
      <c r="O852" s="87"/>
      <c r="P852" s="87"/>
      <c r="Q852" s="1"/>
      <c r="R852" s="1"/>
      <c r="S852" s="78"/>
      <c r="T852" s="78"/>
      <c r="U852" s="78"/>
      <c r="V852" s="78"/>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row>
    <row r="853" spans="1:54" s="55" customFormat="1" ht="12.75" x14ac:dyDescent="0.2">
      <c r="A853" s="51"/>
      <c r="B853" s="52"/>
      <c r="G853" s="1"/>
      <c r="H853" s="1"/>
      <c r="I853" s="1"/>
      <c r="J853" s="1"/>
      <c r="K853" s="1"/>
      <c r="L853" s="1"/>
      <c r="M853" s="87"/>
      <c r="N853" s="87"/>
      <c r="O853" s="87"/>
      <c r="P853" s="87"/>
      <c r="Q853" s="1"/>
      <c r="R853" s="1"/>
      <c r="S853" s="78"/>
      <c r="T853" s="78"/>
      <c r="U853" s="78"/>
      <c r="V853" s="78"/>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row>
    <row r="854" spans="1:54" s="55" customFormat="1" ht="12.75" x14ac:dyDescent="0.2">
      <c r="A854" s="51"/>
      <c r="B854" s="52"/>
      <c r="G854" s="1"/>
      <c r="H854" s="1"/>
      <c r="I854" s="1"/>
      <c r="J854" s="1"/>
      <c r="K854" s="1"/>
      <c r="L854" s="1"/>
      <c r="M854" s="87"/>
      <c r="N854" s="87"/>
      <c r="O854" s="87"/>
      <c r="P854" s="87"/>
      <c r="Q854" s="1"/>
      <c r="R854" s="1"/>
      <c r="S854" s="78"/>
      <c r="T854" s="78"/>
      <c r="U854" s="78"/>
      <c r="V854" s="78"/>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row>
    <row r="855" spans="1:54" s="55" customFormat="1" ht="12.75" x14ac:dyDescent="0.2">
      <c r="A855" s="51"/>
      <c r="B855" s="52"/>
      <c r="G855" s="1"/>
      <c r="H855" s="1"/>
      <c r="I855" s="1"/>
      <c r="J855" s="1"/>
      <c r="K855" s="1"/>
      <c r="L855" s="1"/>
      <c r="M855" s="87"/>
      <c r="N855" s="87"/>
      <c r="O855" s="87"/>
      <c r="P855" s="87"/>
      <c r="Q855" s="1"/>
      <c r="R855" s="1"/>
      <c r="S855" s="78"/>
      <c r="T855" s="78"/>
      <c r="U855" s="78"/>
      <c r="V855" s="78"/>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row>
    <row r="856" spans="1:54" s="55" customFormat="1" ht="12.75" x14ac:dyDescent="0.2">
      <c r="A856" s="51"/>
      <c r="B856" s="52"/>
      <c r="G856" s="1"/>
      <c r="H856" s="1"/>
      <c r="I856" s="1"/>
      <c r="J856" s="1"/>
      <c r="K856" s="1"/>
      <c r="L856" s="1"/>
      <c r="M856" s="87"/>
      <c r="N856" s="87"/>
      <c r="O856" s="87"/>
      <c r="P856" s="87"/>
      <c r="Q856" s="1"/>
      <c r="R856" s="1"/>
      <c r="S856" s="78"/>
      <c r="T856" s="78"/>
      <c r="U856" s="78"/>
      <c r="V856" s="78"/>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row>
    <row r="857" spans="1:54" s="55" customFormat="1" ht="12.75" x14ac:dyDescent="0.2">
      <c r="A857" s="51"/>
      <c r="B857" s="52"/>
      <c r="G857" s="1"/>
      <c r="H857" s="1"/>
      <c r="I857" s="1"/>
      <c r="J857" s="1"/>
      <c r="K857" s="1"/>
      <c r="L857" s="1"/>
      <c r="M857" s="87"/>
      <c r="N857" s="87"/>
      <c r="O857" s="87"/>
      <c r="P857" s="87"/>
      <c r="Q857" s="1"/>
      <c r="R857" s="1"/>
      <c r="S857" s="78"/>
      <c r="T857" s="78"/>
      <c r="U857" s="78"/>
      <c r="V857" s="78"/>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row>
    <row r="858" spans="1:54" s="55" customFormat="1" ht="12.75" x14ac:dyDescent="0.2">
      <c r="A858" s="51"/>
      <c r="B858" s="52"/>
      <c r="G858" s="1"/>
      <c r="H858" s="1"/>
      <c r="I858" s="1"/>
      <c r="J858" s="1"/>
      <c r="K858" s="1"/>
      <c r="L858" s="1"/>
      <c r="M858" s="87"/>
      <c r="N858" s="87"/>
      <c r="O858" s="87"/>
      <c r="P858" s="87"/>
      <c r="Q858" s="1"/>
      <c r="R858" s="1"/>
      <c r="S858" s="78"/>
      <c r="T858" s="78"/>
      <c r="U858" s="78"/>
      <c r="V858" s="78"/>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row>
    <row r="859" spans="1:54" s="55" customFormat="1" ht="12.75" x14ac:dyDescent="0.2">
      <c r="A859" s="51"/>
      <c r="B859" s="52"/>
      <c r="G859" s="1"/>
      <c r="H859" s="1"/>
      <c r="I859" s="1"/>
      <c r="J859" s="1"/>
      <c r="K859" s="1"/>
      <c r="L859" s="1"/>
      <c r="M859" s="87"/>
      <c r="N859" s="87"/>
      <c r="O859" s="87"/>
      <c r="P859" s="87"/>
      <c r="Q859" s="1"/>
      <c r="R859" s="1"/>
      <c r="S859" s="78"/>
      <c r="T859" s="78"/>
      <c r="U859" s="78"/>
      <c r="V859" s="78"/>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row>
    <row r="860" spans="1:54" s="55" customFormat="1" ht="12.75" x14ac:dyDescent="0.2">
      <c r="A860" s="51"/>
      <c r="B860" s="52"/>
      <c r="G860" s="1"/>
      <c r="H860" s="1"/>
      <c r="I860" s="1"/>
      <c r="J860" s="1"/>
      <c r="K860" s="1"/>
      <c r="L860" s="1"/>
      <c r="M860" s="87"/>
      <c r="N860" s="87"/>
      <c r="O860" s="87"/>
      <c r="P860" s="87"/>
      <c r="Q860" s="1"/>
      <c r="R860" s="1"/>
      <c r="S860" s="78"/>
      <c r="T860" s="78"/>
      <c r="U860" s="78"/>
      <c r="V860" s="78"/>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row>
    <row r="861" spans="1:54" s="55" customFormat="1" ht="12.75" x14ac:dyDescent="0.2">
      <c r="A861" s="51"/>
      <c r="B861" s="52"/>
      <c r="G861" s="1"/>
      <c r="H861" s="1"/>
      <c r="I861" s="1"/>
      <c r="J861" s="1"/>
      <c r="K861" s="1"/>
      <c r="L861" s="1"/>
      <c r="M861" s="87"/>
      <c r="N861" s="87"/>
      <c r="O861" s="87"/>
      <c r="P861" s="87"/>
      <c r="Q861" s="1"/>
      <c r="R861" s="1"/>
      <c r="S861" s="78"/>
      <c r="T861" s="78"/>
      <c r="U861" s="78"/>
      <c r="V861" s="78"/>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row>
    <row r="862" spans="1:54" s="55" customFormat="1" ht="12.75" x14ac:dyDescent="0.2">
      <c r="A862" s="51"/>
      <c r="B862" s="52"/>
      <c r="G862" s="1"/>
      <c r="H862" s="1"/>
      <c r="I862" s="1"/>
      <c r="J862" s="1"/>
      <c r="K862" s="1"/>
      <c r="L862" s="1"/>
      <c r="M862" s="87"/>
      <c r="N862" s="87"/>
      <c r="O862" s="87"/>
      <c r="P862" s="87"/>
      <c r="Q862" s="1"/>
      <c r="R862" s="1"/>
      <c r="S862" s="78"/>
      <c r="T862" s="78"/>
      <c r="U862" s="78"/>
      <c r="V862" s="78"/>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row>
    <row r="863" spans="1:54" s="55" customFormat="1" ht="12.75" x14ac:dyDescent="0.2">
      <c r="A863" s="51"/>
      <c r="B863" s="52"/>
      <c r="G863" s="1"/>
      <c r="H863" s="1"/>
      <c r="I863" s="1"/>
      <c r="J863" s="1"/>
      <c r="K863" s="1"/>
      <c r="L863" s="1"/>
      <c r="M863" s="87"/>
      <c r="N863" s="87"/>
      <c r="O863" s="87"/>
      <c r="P863" s="87"/>
      <c r="Q863" s="1"/>
      <c r="R863" s="1"/>
      <c r="S863" s="78"/>
      <c r="T863" s="78"/>
      <c r="U863" s="78"/>
      <c r="V863" s="78"/>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row>
    <row r="864" spans="1:54" s="55" customFormat="1" ht="12.75" x14ac:dyDescent="0.2">
      <c r="A864" s="51"/>
      <c r="B864" s="52"/>
      <c r="G864" s="1"/>
      <c r="H864" s="1"/>
      <c r="I864" s="1"/>
      <c r="J864" s="1"/>
      <c r="K864" s="1"/>
      <c r="L864" s="1"/>
      <c r="M864" s="87"/>
      <c r="N864" s="87"/>
      <c r="O864" s="87"/>
      <c r="P864" s="87"/>
      <c r="Q864" s="1"/>
      <c r="R864" s="1"/>
      <c r="S864" s="78"/>
      <c r="T864" s="78"/>
      <c r="U864" s="78"/>
      <c r="V864" s="78"/>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row>
    <row r="865" spans="1:54" s="55" customFormat="1" ht="12.75" x14ac:dyDescent="0.2">
      <c r="A865" s="51"/>
      <c r="B865" s="52"/>
      <c r="G865" s="1"/>
      <c r="H865" s="1"/>
      <c r="I865" s="1"/>
      <c r="J865" s="1"/>
      <c r="K865" s="1"/>
      <c r="L865" s="1"/>
      <c r="M865" s="87"/>
      <c r="N865" s="87"/>
      <c r="O865" s="87"/>
      <c r="P865" s="87"/>
      <c r="Q865" s="1"/>
      <c r="R865" s="1"/>
      <c r="S865" s="78"/>
      <c r="T865" s="78"/>
      <c r="U865" s="78"/>
      <c r="V865" s="78"/>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row>
    <row r="866" spans="1:54" s="55" customFormat="1" ht="12.75" x14ac:dyDescent="0.2">
      <c r="A866" s="51"/>
      <c r="B866" s="52"/>
      <c r="G866" s="1"/>
      <c r="H866" s="1"/>
      <c r="I866" s="1"/>
      <c r="J866" s="1"/>
      <c r="K866" s="1"/>
      <c r="L866" s="1"/>
      <c r="M866" s="87"/>
      <c r="N866" s="87"/>
      <c r="O866" s="87"/>
      <c r="P866" s="87"/>
      <c r="Q866" s="1"/>
      <c r="R866" s="1"/>
      <c r="S866" s="78"/>
      <c r="T866" s="78"/>
      <c r="U866" s="78"/>
      <c r="V866" s="78"/>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row>
    <row r="867" spans="1:54" s="55" customFormat="1" ht="12.75" x14ac:dyDescent="0.2">
      <c r="A867" s="51"/>
      <c r="B867" s="52"/>
      <c r="G867" s="1"/>
      <c r="H867" s="1"/>
      <c r="I867" s="1"/>
      <c r="J867" s="1"/>
      <c r="K867" s="1"/>
      <c r="L867" s="1"/>
      <c r="M867" s="87"/>
      <c r="N867" s="87"/>
      <c r="O867" s="87"/>
      <c r="P867" s="87"/>
      <c r="Q867" s="1"/>
      <c r="R867" s="1"/>
      <c r="S867" s="78"/>
      <c r="T867" s="78"/>
      <c r="U867" s="78"/>
      <c r="V867" s="78"/>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row>
    <row r="868" spans="1:54" s="55" customFormat="1" ht="12.75" x14ac:dyDescent="0.2">
      <c r="A868" s="51"/>
      <c r="B868" s="52"/>
      <c r="G868" s="1"/>
      <c r="H868" s="1"/>
      <c r="I868" s="1"/>
      <c r="J868" s="1"/>
      <c r="K868" s="1"/>
      <c r="L868" s="1"/>
      <c r="M868" s="87"/>
      <c r="N868" s="87"/>
      <c r="O868" s="87"/>
      <c r="P868" s="87"/>
      <c r="Q868" s="1"/>
      <c r="R868" s="1"/>
      <c r="S868" s="78"/>
      <c r="T868" s="78"/>
      <c r="U868" s="78"/>
      <c r="V868" s="78"/>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row>
    <row r="869" spans="1:54" s="55" customFormat="1" ht="12.75" x14ac:dyDescent="0.2">
      <c r="A869" s="51"/>
      <c r="B869" s="52"/>
      <c r="G869" s="1"/>
      <c r="H869" s="1"/>
      <c r="I869" s="1"/>
      <c r="J869" s="1"/>
      <c r="K869" s="1"/>
      <c r="L869" s="1"/>
      <c r="M869" s="87"/>
      <c r="N869" s="87"/>
      <c r="O869" s="87"/>
      <c r="P869" s="87"/>
      <c r="Q869" s="1"/>
      <c r="R869" s="1"/>
      <c r="S869" s="78"/>
      <c r="T869" s="78"/>
      <c r="U869" s="78"/>
      <c r="V869" s="78"/>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row>
    <row r="870" spans="1:54" s="55" customFormat="1" ht="12.75" x14ac:dyDescent="0.2">
      <c r="A870" s="51"/>
      <c r="B870" s="52"/>
      <c r="G870" s="1"/>
      <c r="H870" s="1"/>
      <c r="I870" s="1"/>
      <c r="J870" s="1"/>
      <c r="K870" s="1"/>
      <c r="L870" s="1"/>
      <c r="M870" s="87"/>
      <c r="N870" s="87"/>
      <c r="O870" s="87"/>
      <c r="P870" s="87"/>
      <c r="Q870" s="1"/>
      <c r="R870" s="1"/>
      <c r="S870" s="78"/>
      <c r="T870" s="78"/>
      <c r="U870" s="78"/>
      <c r="V870" s="78"/>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row>
    <row r="871" spans="1:54" s="55" customFormat="1" ht="12.75" x14ac:dyDescent="0.2">
      <c r="A871" s="51"/>
      <c r="B871" s="52"/>
      <c r="G871" s="1"/>
      <c r="H871" s="1"/>
      <c r="I871" s="1"/>
      <c r="J871" s="1"/>
      <c r="K871" s="1"/>
      <c r="L871" s="1"/>
      <c r="M871" s="87"/>
      <c r="N871" s="87"/>
      <c r="O871" s="87"/>
      <c r="P871" s="87"/>
      <c r="Q871" s="1"/>
      <c r="R871" s="1"/>
      <c r="S871" s="78"/>
      <c r="T871" s="78"/>
      <c r="U871" s="78"/>
      <c r="V871" s="78"/>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row>
    <row r="872" spans="1:54" s="55" customFormat="1" ht="12.75" x14ac:dyDescent="0.2">
      <c r="A872" s="51"/>
      <c r="B872" s="52"/>
      <c r="G872" s="1"/>
      <c r="H872" s="1"/>
      <c r="I872" s="1"/>
      <c r="J872" s="1"/>
      <c r="K872" s="1"/>
      <c r="L872" s="1"/>
      <c r="M872" s="87"/>
      <c r="N872" s="87"/>
      <c r="O872" s="87"/>
      <c r="P872" s="87"/>
      <c r="Q872" s="1"/>
      <c r="R872" s="1"/>
      <c r="S872" s="78"/>
      <c r="T872" s="78"/>
      <c r="U872" s="78"/>
      <c r="V872" s="78"/>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row>
    <row r="873" spans="1:54" s="55" customFormat="1" ht="12.75" x14ac:dyDescent="0.2">
      <c r="A873" s="51"/>
      <c r="B873" s="52"/>
      <c r="G873" s="1"/>
      <c r="H873" s="1"/>
      <c r="I873" s="1"/>
      <c r="J873" s="1"/>
      <c r="K873" s="1"/>
      <c r="L873" s="1"/>
      <c r="M873" s="87"/>
      <c r="N873" s="87"/>
      <c r="O873" s="87"/>
      <c r="P873" s="87"/>
      <c r="Q873" s="1"/>
      <c r="R873" s="1"/>
      <c r="S873" s="78"/>
      <c r="T873" s="78"/>
      <c r="U873" s="78"/>
      <c r="V873" s="78"/>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row>
    <row r="874" spans="1:54" s="55" customFormat="1" ht="12.75" x14ac:dyDescent="0.2">
      <c r="A874" s="51"/>
      <c r="B874" s="52"/>
      <c r="G874" s="1"/>
      <c r="H874" s="1"/>
      <c r="I874" s="1"/>
      <c r="J874" s="1"/>
      <c r="K874" s="1"/>
      <c r="L874" s="1"/>
      <c r="M874" s="87"/>
      <c r="N874" s="87"/>
      <c r="O874" s="87"/>
      <c r="P874" s="87"/>
      <c r="Q874" s="1"/>
      <c r="R874" s="1"/>
      <c r="S874" s="78"/>
      <c r="T874" s="78"/>
      <c r="U874" s="78"/>
      <c r="V874" s="78"/>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row>
    <row r="875" spans="1:54" s="55" customFormat="1" ht="12.75" x14ac:dyDescent="0.2">
      <c r="A875" s="51"/>
      <c r="B875" s="52"/>
      <c r="G875" s="1"/>
      <c r="H875" s="1"/>
      <c r="I875" s="1"/>
      <c r="J875" s="1"/>
      <c r="K875" s="1"/>
      <c r="L875" s="1"/>
      <c r="M875" s="87"/>
      <c r="N875" s="87"/>
      <c r="O875" s="87"/>
      <c r="P875" s="87"/>
      <c r="Q875" s="1"/>
      <c r="R875" s="1"/>
      <c r="S875" s="78"/>
      <c r="T875" s="78"/>
      <c r="U875" s="78"/>
      <c r="V875" s="78"/>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row>
    <row r="876" spans="1:54" s="55" customFormat="1" ht="12.75" x14ac:dyDescent="0.2">
      <c r="A876" s="51"/>
      <c r="B876" s="52"/>
      <c r="G876" s="1"/>
      <c r="H876" s="1"/>
      <c r="I876" s="1"/>
      <c r="J876" s="1"/>
      <c r="K876" s="1"/>
      <c r="L876" s="1"/>
      <c r="M876" s="87"/>
      <c r="N876" s="87"/>
      <c r="O876" s="87"/>
      <c r="P876" s="87"/>
      <c r="Q876" s="1"/>
      <c r="R876" s="1"/>
      <c r="S876" s="78"/>
      <c r="T876" s="78"/>
      <c r="U876" s="78"/>
      <c r="V876" s="78"/>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row>
    <row r="877" spans="1:54" s="55" customFormat="1" ht="12.75" x14ac:dyDescent="0.2">
      <c r="A877" s="51"/>
      <c r="B877" s="52"/>
      <c r="G877" s="1"/>
      <c r="H877" s="1"/>
      <c r="I877" s="1"/>
      <c r="J877" s="1"/>
      <c r="K877" s="1"/>
      <c r="L877" s="1"/>
      <c r="M877" s="87"/>
      <c r="N877" s="87"/>
      <c r="O877" s="87"/>
      <c r="P877" s="87"/>
      <c r="Q877" s="1"/>
      <c r="R877" s="1"/>
      <c r="S877" s="78"/>
      <c r="T877" s="78"/>
      <c r="U877" s="78"/>
      <c r="V877" s="78"/>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row>
    <row r="878" spans="1:54" s="55" customFormat="1" ht="12.75" x14ac:dyDescent="0.2">
      <c r="A878" s="51"/>
      <c r="B878" s="52"/>
      <c r="G878" s="1"/>
      <c r="H878" s="1"/>
      <c r="I878" s="1"/>
      <c r="J878" s="1"/>
      <c r="K878" s="1"/>
      <c r="L878" s="1"/>
      <c r="M878" s="87"/>
      <c r="N878" s="87"/>
      <c r="O878" s="87"/>
      <c r="P878" s="87"/>
      <c r="Q878" s="1"/>
      <c r="R878" s="1"/>
      <c r="S878" s="78"/>
      <c r="T878" s="78"/>
      <c r="U878" s="78"/>
      <c r="V878" s="78"/>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row>
    <row r="879" spans="1:54" s="55" customFormat="1" ht="12.75" x14ac:dyDescent="0.2">
      <c r="A879" s="51"/>
      <c r="B879" s="52"/>
      <c r="G879" s="1"/>
      <c r="H879" s="1"/>
      <c r="I879" s="1"/>
      <c r="J879" s="1"/>
      <c r="K879" s="1"/>
      <c r="L879" s="1"/>
      <c r="M879" s="87"/>
      <c r="N879" s="87"/>
      <c r="O879" s="87"/>
      <c r="P879" s="87"/>
      <c r="Q879" s="1"/>
      <c r="R879" s="1"/>
      <c r="S879" s="78"/>
      <c r="T879" s="78"/>
      <c r="U879" s="78"/>
      <c r="V879" s="78"/>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row>
    <row r="880" spans="1:54" s="55" customFormat="1" ht="12.75" x14ac:dyDescent="0.2">
      <c r="A880" s="51"/>
      <c r="B880" s="52"/>
      <c r="G880" s="1"/>
      <c r="H880" s="1"/>
      <c r="I880" s="1"/>
      <c r="J880" s="1"/>
      <c r="K880" s="1"/>
      <c r="L880" s="1"/>
      <c r="M880" s="87"/>
      <c r="N880" s="87"/>
      <c r="O880" s="87"/>
      <c r="P880" s="87"/>
      <c r="Q880" s="1"/>
      <c r="R880" s="1"/>
      <c r="S880" s="78"/>
      <c r="T880" s="78"/>
      <c r="U880" s="78"/>
      <c r="V880" s="78"/>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row>
    <row r="881" spans="1:54" s="55" customFormat="1" ht="12.75" x14ac:dyDescent="0.2">
      <c r="A881" s="51"/>
      <c r="B881" s="52"/>
      <c r="G881" s="1"/>
      <c r="H881" s="1"/>
      <c r="I881" s="1"/>
      <c r="J881" s="1"/>
      <c r="K881" s="1"/>
      <c r="L881" s="1"/>
      <c r="M881" s="87"/>
      <c r="N881" s="87"/>
      <c r="O881" s="87"/>
      <c r="P881" s="87"/>
      <c r="Q881" s="1"/>
      <c r="R881" s="1"/>
      <c r="S881" s="78"/>
      <c r="T881" s="78"/>
      <c r="U881" s="78"/>
      <c r="V881" s="78"/>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row>
    <row r="882" spans="1:54" s="55" customFormat="1" ht="12.75" x14ac:dyDescent="0.2">
      <c r="A882" s="51"/>
      <c r="B882" s="52"/>
      <c r="G882" s="1"/>
      <c r="H882" s="1"/>
      <c r="I882" s="1"/>
      <c r="J882" s="1"/>
      <c r="K882" s="1"/>
      <c r="L882" s="1"/>
      <c r="M882" s="87"/>
      <c r="N882" s="87"/>
      <c r="O882" s="87"/>
      <c r="P882" s="87"/>
      <c r="Q882" s="1"/>
      <c r="R882" s="1"/>
      <c r="S882" s="78"/>
      <c r="T882" s="78"/>
      <c r="U882" s="78"/>
      <c r="V882" s="78"/>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row>
    <row r="883" spans="1:54" s="55" customFormat="1" ht="12.75" x14ac:dyDescent="0.2">
      <c r="A883" s="51"/>
      <c r="B883" s="52"/>
      <c r="G883" s="1"/>
      <c r="H883" s="1"/>
      <c r="I883" s="1"/>
      <c r="J883" s="1"/>
      <c r="K883" s="1"/>
      <c r="L883" s="1"/>
      <c r="M883" s="87"/>
      <c r="N883" s="87"/>
      <c r="O883" s="87"/>
      <c r="P883" s="87"/>
      <c r="Q883" s="1"/>
      <c r="R883" s="1"/>
      <c r="S883" s="78"/>
      <c r="T883" s="78"/>
      <c r="U883" s="78"/>
      <c r="V883" s="78"/>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row>
    <row r="884" spans="1:54" s="55" customFormat="1" ht="12.75" x14ac:dyDescent="0.2">
      <c r="A884" s="51"/>
      <c r="B884" s="52"/>
      <c r="G884" s="1"/>
      <c r="H884" s="1"/>
      <c r="I884" s="1"/>
      <c r="J884" s="1"/>
      <c r="K884" s="1"/>
      <c r="L884" s="1"/>
      <c r="M884" s="87"/>
      <c r="N884" s="87"/>
      <c r="O884" s="87"/>
      <c r="P884" s="87"/>
      <c r="Q884" s="1"/>
      <c r="R884" s="1"/>
      <c r="S884" s="78"/>
      <c r="T884" s="78"/>
      <c r="U884" s="78"/>
      <c r="V884" s="78"/>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row>
    <row r="885" spans="1:54" s="55" customFormat="1" ht="12.75" x14ac:dyDescent="0.2">
      <c r="A885" s="51"/>
      <c r="B885" s="52"/>
      <c r="G885" s="1"/>
      <c r="H885" s="1"/>
      <c r="I885" s="1"/>
      <c r="J885" s="1"/>
      <c r="K885" s="1"/>
      <c r="L885" s="1"/>
      <c r="M885" s="87"/>
      <c r="N885" s="87"/>
      <c r="O885" s="87"/>
      <c r="P885" s="87"/>
      <c r="Q885" s="1"/>
      <c r="R885" s="1"/>
      <c r="S885" s="78"/>
      <c r="T885" s="78"/>
      <c r="U885" s="78"/>
      <c r="V885" s="78"/>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row>
    <row r="886" spans="1:54" s="55" customFormat="1" ht="12.75" x14ac:dyDescent="0.2">
      <c r="A886" s="51"/>
      <c r="B886" s="52"/>
      <c r="G886" s="1"/>
      <c r="H886" s="1"/>
      <c r="I886" s="1"/>
      <c r="J886" s="1"/>
      <c r="K886" s="1"/>
      <c r="L886" s="1"/>
      <c r="M886" s="87"/>
      <c r="N886" s="87"/>
      <c r="O886" s="87"/>
      <c r="P886" s="87"/>
      <c r="Q886" s="1"/>
      <c r="R886" s="1"/>
      <c r="S886" s="78"/>
      <c r="T886" s="78"/>
      <c r="U886" s="78"/>
      <c r="V886" s="78"/>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row>
    <row r="887" spans="1:54" s="55" customFormat="1" ht="12.75" x14ac:dyDescent="0.2">
      <c r="A887" s="51"/>
      <c r="B887" s="52"/>
      <c r="G887" s="1"/>
      <c r="H887" s="1"/>
      <c r="I887" s="1"/>
      <c r="J887" s="1"/>
      <c r="K887" s="1"/>
      <c r="L887" s="1"/>
      <c r="M887" s="87"/>
      <c r="N887" s="87"/>
      <c r="O887" s="87"/>
      <c r="P887" s="87"/>
      <c r="Q887" s="1"/>
      <c r="R887" s="1"/>
      <c r="S887" s="78"/>
      <c r="T887" s="78"/>
      <c r="U887" s="78"/>
      <c r="V887" s="78"/>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row>
    <row r="888" spans="1:54" s="55" customFormat="1" ht="12.75" x14ac:dyDescent="0.2">
      <c r="A888" s="51"/>
      <c r="B888" s="52"/>
      <c r="G888" s="1"/>
      <c r="H888" s="1"/>
      <c r="I888" s="1"/>
      <c r="J888" s="1"/>
      <c r="K888" s="1"/>
      <c r="L888" s="1"/>
      <c r="M888" s="87"/>
      <c r="N888" s="87"/>
      <c r="O888" s="87"/>
      <c r="P888" s="87"/>
      <c r="Q888" s="1"/>
      <c r="R888" s="1"/>
      <c r="S888" s="78"/>
      <c r="T888" s="78"/>
      <c r="U888" s="78"/>
      <c r="V888" s="78"/>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row>
    <row r="889" spans="1:54" s="55" customFormat="1" ht="12.75" x14ac:dyDescent="0.2">
      <c r="A889" s="51"/>
      <c r="B889" s="52"/>
      <c r="G889" s="1"/>
      <c r="H889" s="1"/>
      <c r="I889" s="1"/>
      <c r="J889" s="1"/>
      <c r="K889" s="1"/>
      <c r="L889" s="1"/>
      <c r="M889" s="87"/>
      <c r="N889" s="87"/>
      <c r="O889" s="87"/>
      <c r="P889" s="87"/>
      <c r="Q889" s="1"/>
      <c r="R889" s="1"/>
      <c r="S889" s="78"/>
      <c r="T889" s="78"/>
      <c r="U889" s="78"/>
      <c r="V889" s="78"/>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row>
    <row r="890" spans="1:54" s="55" customFormat="1" ht="12.75" x14ac:dyDescent="0.2">
      <c r="A890" s="51"/>
      <c r="B890" s="52"/>
      <c r="G890" s="1"/>
      <c r="H890" s="1"/>
      <c r="I890" s="1"/>
      <c r="J890" s="1"/>
      <c r="K890" s="1"/>
      <c r="L890" s="1"/>
      <c r="M890" s="87"/>
      <c r="N890" s="87"/>
      <c r="O890" s="87"/>
      <c r="P890" s="87"/>
      <c r="Q890" s="1"/>
      <c r="R890" s="1"/>
      <c r="S890" s="78"/>
      <c r="T890" s="78"/>
      <c r="U890" s="78"/>
      <c r="V890" s="78"/>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row>
    <row r="891" spans="1:54" s="55" customFormat="1" ht="12.75" x14ac:dyDescent="0.2">
      <c r="A891" s="51"/>
      <c r="B891" s="52"/>
      <c r="G891" s="1"/>
      <c r="H891" s="1"/>
      <c r="I891" s="1"/>
      <c r="J891" s="1"/>
      <c r="K891" s="1"/>
      <c r="L891" s="1"/>
      <c r="M891" s="87"/>
      <c r="N891" s="87"/>
      <c r="O891" s="87"/>
      <c r="P891" s="87"/>
      <c r="Q891" s="1"/>
      <c r="R891" s="1"/>
      <c r="S891" s="78"/>
      <c r="T891" s="78"/>
      <c r="U891" s="78"/>
      <c r="V891" s="78"/>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row>
    <row r="892" spans="1:54" s="55" customFormat="1" ht="12.75" x14ac:dyDescent="0.2">
      <c r="A892" s="51"/>
      <c r="B892" s="52"/>
      <c r="G892" s="1"/>
      <c r="H892" s="1"/>
      <c r="I892" s="1"/>
      <c r="J892" s="1"/>
      <c r="K892" s="1"/>
      <c r="L892" s="1"/>
      <c r="M892" s="87"/>
      <c r="N892" s="87"/>
      <c r="O892" s="87"/>
      <c r="P892" s="87"/>
      <c r="Q892" s="1"/>
      <c r="R892" s="1"/>
      <c r="S892" s="78"/>
      <c r="T892" s="78"/>
      <c r="U892" s="78"/>
      <c r="V892" s="78"/>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row>
    <row r="893" spans="1:54" s="55" customFormat="1" ht="12.75" x14ac:dyDescent="0.2">
      <c r="A893" s="51"/>
      <c r="B893" s="52"/>
      <c r="G893" s="1"/>
      <c r="H893" s="1"/>
      <c r="I893" s="1"/>
      <c r="J893" s="1"/>
      <c r="K893" s="1"/>
      <c r="L893" s="1"/>
      <c r="M893" s="87"/>
      <c r="N893" s="87"/>
      <c r="O893" s="87"/>
      <c r="P893" s="87"/>
      <c r="Q893" s="1"/>
      <c r="R893" s="1"/>
      <c r="S893" s="78"/>
      <c r="T893" s="78"/>
      <c r="U893" s="78"/>
      <c r="V893" s="78"/>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row>
    <row r="894" spans="1:54" s="55" customFormat="1" ht="12.75" x14ac:dyDescent="0.2">
      <c r="A894" s="51"/>
      <c r="B894" s="52"/>
      <c r="G894" s="1"/>
      <c r="H894" s="1"/>
      <c r="I894" s="1"/>
      <c r="J894" s="1"/>
      <c r="K894" s="1"/>
      <c r="L894" s="1"/>
      <c r="M894" s="87"/>
      <c r="N894" s="87"/>
      <c r="O894" s="87"/>
      <c r="P894" s="87"/>
      <c r="Q894" s="1"/>
      <c r="R894" s="1"/>
      <c r="S894" s="78"/>
      <c r="T894" s="78"/>
      <c r="U894" s="78"/>
      <c r="V894" s="78"/>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row>
    <row r="895" spans="1:54" s="55" customFormat="1" ht="12.75" x14ac:dyDescent="0.2">
      <c r="A895" s="51"/>
      <c r="B895" s="52"/>
      <c r="G895" s="1"/>
      <c r="H895" s="1"/>
      <c r="I895" s="1"/>
      <c r="J895" s="1"/>
      <c r="K895" s="1"/>
      <c r="L895" s="1"/>
      <c r="M895" s="87"/>
      <c r="N895" s="87"/>
      <c r="O895" s="87"/>
      <c r="P895" s="87"/>
      <c r="Q895" s="1"/>
      <c r="R895" s="1"/>
      <c r="S895" s="78"/>
      <c r="T895" s="78"/>
      <c r="U895" s="78"/>
      <c r="V895" s="78"/>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row>
    <row r="896" spans="1:54" s="55" customFormat="1" ht="12.75" x14ac:dyDescent="0.2">
      <c r="A896" s="51"/>
      <c r="B896" s="52"/>
      <c r="G896" s="1"/>
      <c r="H896" s="1"/>
      <c r="I896" s="1"/>
      <c r="J896" s="1"/>
      <c r="K896" s="1"/>
      <c r="L896" s="1"/>
      <c r="M896" s="87"/>
      <c r="N896" s="87"/>
      <c r="O896" s="87"/>
      <c r="P896" s="87"/>
      <c r="Q896" s="1"/>
      <c r="R896" s="1"/>
      <c r="S896" s="78"/>
      <c r="T896" s="78"/>
      <c r="U896" s="78"/>
      <c r="V896" s="78"/>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row>
    <row r="897" spans="1:54" s="55" customFormat="1" ht="12.75" x14ac:dyDescent="0.2">
      <c r="A897" s="51"/>
      <c r="B897" s="52"/>
      <c r="G897" s="1"/>
      <c r="H897" s="1"/>
      <c r="I897" s="1"/>
      <c r="J897" s="1"/>
      <c r="K897" s="1"/>
      <c r="L897" s="1"/>
      <c r="M897" s="87"/>
      <c r="N897" s="87"/>
      <c r="O897" s="87"/>
      <c r="P897" s="87"/>
      <c r="Q897" s="1"/>
      <c r="R897" s="1"/>
      <c r="S897" s="78"/>
      <c r="T897" s="78"/>
      <c r="U897" s="78"/>
      <c r="V897" s="78"/>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row>
    <row r="898" spans="1:54" s="55" customFormat="1" ht="12.75" x14ac:dyDescent="0.2">
      <c r="A898" s="51"/>
      <c r="B898" s="52"/>
      <c r="G898" s="1"/>
      <c r="H898" s="1"/>
      <c r="I898" s="1"/>
      <c r="J898" s="1"/>
      <c r="K898" s="1"/>
      <c r="L898" s="1"/>
      <c r="M898" s="87"/>
      <c r="N898" s="87"/>
      <c r="O898" s="87"/>
      <c r="P898" s="87"/>
      <c r="Q898" s="1"/>
      <c r="R898" s="1"/>
      <c r="S898" s="78"/>
      <c r="T898" s="78"/>
      <c r="U898" s="78"/>
      <c r="V898" s="78"/>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row>
    <row r="899" spans="1:54" s="55" customFormat="1" ht="12.75" x14ac:dyDescent="0.2">
      <c r="A899" s="51"/>
      <c r="B899" s="52"/>
      <c r="G899" s="1"/>
      <c r="H899" s="1"/>
      <c r="I899" s="1"/>
      <c r="J899" s="1"/>
      <c r="K899" s="1"/>
      <c r="L899" s="1"/>
      <c r="M899" s="87"/>
      <c r="N899" s="87"/>
      <c r="O899" s="87"/>
      <c r="P899" s="87"/>
      <c r="Q899" s="1"/>
      <c r="R899" s="1"/>
      <c r="S899" s="78"/>
      <c r="T899" s="78"/>
      <c r="U899" s="78"/>
      <c r="V899" s="78"/>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row>
    <row r="900" spans="1:54" s="55" customFormat="1" ht="12.75" x14ac:dyDescent="0.2">
      <c r="A900" s="51"/>
      <c r="B900" s="52"/>
      <c r="G900" s="1"/>
      <c r="H900" s="1"/>
      <c r="I900" s="1"/>
      <c r="J900" s="1"/>
      <c r="K900" s="1"/>
      <c r="L900" s="1"/>
      <c r="M900" s="87"/>
      <c r="N900" s="87"/>
      <c r="O900" s="87"/>
      <c r="P900" s="87"/>
      <c r="Q900" s="1"/>
      <c r="R900" s="1"/>
      <c r="S900" s="78"/>
      <c r="T900" s="78"/>
      <c r="U900" s="78"/>
      <c r="V900" s="78"/>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row>
    <row r="901" spans="1:54" s="55" customFormat="1" ht="12.75" x14ac:dyDescent="0.2">
      <c r="A901" s="51"/>
      <c r="B901" s="52"/>
      <c r="G901" s="1"/>
      <c r="H901" s="1"/>
      <c r="I901" s="1"/>
      <c r="J901" s="1"/>
      <c r="K901" s="1"/>
      <c r="L901" s="1"/>
      <c r="M901" s="87"/>
      <c r="N901" s="87"/>
      <c r="O901" s="87"/>
      <c r="P901" s="87"/>
      <c r="Q901" s="1"/>
      <c r="R901" s="1"/>
      <c r="S901" s="78"/>
      <c r="T901" s="78"/>
      <c r="U901" s="78"/>
      <c r="V901" s="78"/>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row>
    <row r="902" spans="1:54" s="55" customFormat="1" ht="12.75" x14ac:dyDescent="0.2">
      <c r="A902" s="51"/>
      <c r="B902" s="52"/>
      <c r="G902" s="1"/>
      <c r="H902" s="1"/>
      <c r="I902" s="1"/>
      <c r="J902" s="1"/>
      <c r="K902" s="1"/>
      <c r="L902" s="1"/>
      <c r="M902" s="87"/>
      <c r="N902" s="87"/>
      <c r="O902" s="87"/>
      <c r="P902" s="87"/>
      <c r="Q902" s="1"/>
      <c r="R902" s="1"/>
      <c r="S902" s="78"/>
      <c r="T902" s="78"/>
      <c r="U902" s="78"/>
      <c r="V902" s="78"/>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row>
    <row r="903" spans="1:54" s="55" customFormat="1" ht="12.75" x14ac:dyDescent="0.2">
      <c r="A903" s="51"/>
      <c r="B903" s="52"/>
      <c r="G903" s="1"/>
      <c r="H903" s="1"/>
      <c r="I903" s="1"/>
      <c r="J903" s="1"/>
      <c r="K903" s="1"/>
      <c r="L903" s="1"/>
      <c r="M903" s="87"/>
      <c r="N903" s="87"/>
      <c r="O903" s="87"/>
      <c r="P903" s="87"/>
      <c r="Q903" s="1"/>
      <c r="R903" s="1"/>
      <c r="S903" s="78"/>
      <c r="T903" s="78"/>
      <c r="U903" s="78"/>
      <c r="V903" s="78"/>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row>
    <row r="904" spans="1:54" s="55" customFormat="1" ht="12.75" x14ac:dyDescent="0.2">
      <c r="A904" s="51"/>
      <c r="B904" s="52"/>
      <c r="G904" s="1"/>
      <c r="H904" s="1"/>
      <c r="I904" s="1"/>
      <c r="J904" s="1"/>
      <c r="K904" s="1"/>
      <c r="L904" s="1"/>
      <c r="M904" s="87"/>
      <c r="N904" s="87"/>
      <c r="O904" s="87"/>
      <c r="P904" s="87"/>
      <c r="Q904" s="1"/>
      <c r="R904" s="1"/>
      <c r="S904" s="78"/>
      <c r="T904" s="78"/>
      <c r="U904" s="78"/>
      <c r="V904" s="78"/>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row>
    <row r="905" spans="1:54" s="55" customFormat="1" ht="12.75" x14ac:dyDescent="0.2">
      <c r="A905" s="51"/>
      <c r="B905" s="52"/>
      <c r="G905" s="1"/>
      <c r="H905" s="1"/>
      <c r="I905" s="1"/>
      <c r="J905" s="1"/>
      <c r="K905" s="1"/>
      <c r="L905" s="1"/>
      <c r="M905" s="87"/>
      <c r="N905" s="87"/>
      <c r="O905" s="87"/>
      <c r="P905" s="87"/>
      <c r="Q905" s="1"/>
      <c r="R905" s="1"/>
      <c r="S905" s="78"/>
      <c r="T905" s="78"/>
      <c r="U905" s="78"/>
      <c r="V905" s="78"/>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row>
    <row r="906" spans="1:54" s="55" customFormat="1" ht="12.75" x14ac:dyDescent="0.2">
      <c r="A906" s="51"/>
      <c r="B906" s="52"/>
      <c r="G906" s="1"/>
      <c r="H906" s="1"/>
      <c r="I906" s="1"/>
      <c r="J906" s="1"/>
      <c r="K906" s="1"/>
      <c r="L906" s="1"/>
      <c r="M906" s="87"/>
      <c r="N906" s="87"/>
      <c r="O906" s="87"/>
      <c r="P906" s="87"/>
      <c r="Q906" s="1"/>
      <c r="R906" s="1"/>
      <c r="S906" s="78"/>
      <c r="T906" s="78"/>
      <c r="U906" s="78"/>
      <c r="V906" s="78"/>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row>
    <row r="907" spans="1:54" s="55" customFormat="1" ht="12.75" x14ac:dyDescent="0.2">
      <c r="A907" s="51"/>
      <c r="B907" s="52"/>
      <c r="G907" s="1"/>
      <c r="H907" s="1"/>
      <c r="I907" s="1"/>
      <c r="J907" s="1"/>
      <c r="K907" s="1"/>
      <c r="L907" s="1"/>
      <c r="M907" s="87"/>
      <c r="N907" s="87"/>
      <c r="O907" s="87"/>
      <c r="P907" s="87"/>
      <c r="Q907" s="1"/>
      <c r="R907" s="1"/>
      <c r="S907" s="78"/>
      <c r="T907" s="78"/>
      <c r="U907" s="78"/>
      <c r="V907" s="78"/>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row>
    <row r="908" spans="1:54" s="55" customFormat="1" ht="12.75" x14ac:dyDescent="0.2">
      <c r="A908" s="51"/>
      <c r="B908" s="52"/>
      <c r="G908" s="1"/>
      <c r="H908" s="1"/>
      <c r="I908" s="1"/>
      <c r="J908" s="1"/>
      <c r="K908" s="1"/>
      <c r="L908" s="1"/>
      <c r="M908" s="87"/>
      <c r="N908" s="87"/>
      <c r="O908" s="87"/>
      <c r="P908" s="87"/>
      <c r="Q908" s="1"/>
      <c r="R908" s="1"/>
      <c r="S908" s="78"/>
      <c r="T908" s="78"/>
      <c r="U908" s="78"/>
      <c r="V908" s="78"/>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row>
    <row r="909" spans="1:54" s="55" customFormat="1" ht="12.75" x14ac:dyDescent="0.2">
      <c r="A909" s="51"/>
      <c r="B909" s="52"/>
      <c r="G909" s="1"/>
      <c r="H909" s="1"/>
      <c r="I909" s="1"/>
      <c r="J909" s="1"/>
      <c r="K909" s="1"/>
      <c r="L909" s="1"/>
      <c r="M909" s="87"/>
      <c r="N909" s="87"/>
      <c r="O909" s="87"/>
      <c r="P909" s="87"/>
      <c r="Q909" s="1"/>
      <c r="R909" s="1"/>
      <c r="S909" s="78"/>
      <c r="T909" s="78"/>
      <c r="U909" s="78"/>
      <c r="V909" s="78"/>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row>
    <row r="910" spans="1:54" s="55" customFormat="1" ht="12.75" x14ac:dyDescent="0.2">
      <c r="A910" s="51"/>
      <c r="B910" s="52"/>
      <c r="G910" s="1"/>
      <c r="H910" s="1"/>
      <c r="I910" s="1"/>
      <c r="J910" s="1"/>
      <c r="K910" s="1"/>
      <c r="L910" s="1"/>
      <c r="M910" s="87"/>
      <c r="N910" s="87"/>
      <c r="O910" s="87"/>
      <c r="P910" s="87"/>
      <c r="Q910" s="1"/>
      <c r="R910" s="1"/>
      <c r="S910" s="78"/>
      <c r="T910" s="78"/>
      <c r="U910" s="78"/>
      <c r="V910" s="78"/>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row>
    <row r="911" spans="1:54" s="55" customFormat="1" ht="12.75" x14ac:dyDescent="0.2">
      <c r="A911" s="51"/>
      <c r="B911" s="52"/>
      <c r="G911" s="1"/>
      <c r="H911" s="1"/>
      <c r="I911" s="1"/>
      <c r="J911" s="1"/>
      <c r="K911" s="1"/>
      <c r="L911" s="1"/>
      <c r="M911" s="87"/>
      <c r="N911" s="87"/>
      <c r="O911" s="87"/>
      <c r="P911" s="87"/>
      <c r="Q911" s="1"/>
      <c r="R911" s="1"/>
      <c r="S911" s="78"/>
      <c r="T911" s="78"/>
      <c r="U911" s="78"/>
      <c r="V911" s="78"/>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row>
    <row r="912" spans="1:54" s="55" customFormat="1" ht="12.75" x14ac:dyDescent="0.2">
      <c r="A912" s="51"/>
      <c r="B912" s="52"/>
      <c r="G912" s="1"/>
      <c r="H912" s="1"/>
      <c r="I912" s="1"/>
      <c r="J912" s="1"/>
      <c r="K912" s="1"/>
      <c r="L912" s="1"/>
      <c r="M912" s="87"/>
      <c r="N912" s="87"/>
      <c r="O912" s="87"/>
      <c r="P912" s="87"/>
      <c r="Q912" s="1"/>
      <c r="R912" s="1"/>
      <c r="S912" s="78"/>
      <c r="T912" s="78"/>
      <c r="U912" s="78"/>
      <c r="V912" s="78"/>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row>
    <row r="913" spans="1:54" s="55" customFormat="1" ht="12.75" x14ac:dyDescent="0.2">
      <c r="A913" s="51"/>
      <c r="B913" s="52"/>
      <c r="G913" s="1"/>
      <c r="H913" s="1"/>
      <c r="I913" s="1"/>
      <c r="J913" s="1"/>
      <c r="K913" s="1"/>
      <c r="L913" s="1"/>
      <c r="M913" s="87"/>
      <c r="N913" s="87"/>
      <c r="O913" s="87"/>
      <c r="P913" s="87"/>
      <c r="Q913" s="1"/>
      <c r="R913" s="1"/>
      <c r="S913" s="78"/>
      <c r="T913" s="78"/>
      <c r="U913" s="78"/>
      <c r="V913" s="78"/>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row>
    <row r="914" spans="1:54" s="55" customFormat="1" ht="12.75" x14ac:dyDescent="0.2">
      <c r="A914" s="51"/>
      <c r="B914" s="52"/>
      <c r="G914" s="1"/>
      <c r="H914" s="1"/>
      <c r="I914" s="1"/>
      <c r="J914" s="1"/>
      <c r="K914" s="1"/>
      <c r="L914" s="1"/>
      <c r="M914" s="87"/>
      <c r="N914" s="87"/>
      <c r="O914" s="87"/>
      <c r="P914" s="87"/>
      <c r="Q914" s="1"/>
      <c r="R914" s="1"/>
      <c r="S914" s="78"/>
      <c r="T914" s="78"/>
      <c r="U914" s="78"/>
      <c r="V914" s="78"/>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row>
    <row r="915" spans="1:54" s="55" customFormat="1" ht="12.75" x14ac:dyDescent="0.2">
      <c r="A915" s="51"/>
      <c r="B915" s="52"/>
      <c r="G915" s="1"/>
      <c r="H915" s="1"/>
      <c r="I915" s="1"/>
      <c r="J915" s="1"/>
      <c r="K915" s="1"/>
      <c r="L915" s="1"/>
      <c r="M915" s="87"/>
      <c r="N915" s="87"/>
      <c r="O915" s="87"/>
      <c r="P915" s="87"/>
      <c r="Q915" s="1"/>
      <c r="R915" s="1"/>
      <c r="S915" s="78"/>
      <c r="T915" s="78"/>
      <c r="U915" s="78"/>
      <c r="V915" s="78"/>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row>
    <row r="916" spans="1:54" s="55" customFormat="1" ht="12.75" x14ac:dyDescent="0.2">
      <c r="A916" s="51"/>
      <c r="B916" s="52"/>
      <c r="G916" s="1"/>
      <c r="H916" s="1"/>
      <c r="I916" s="1"/>
      <c r="J916" s="1"/>
      <c r="K916" s="1"/>
      <c r="L916" s="1"/>
      <c r="M916" s="87"/>
      <c r="N916" s="87"/>
      <c r="O916" s="87"/>
      <c r="P916" s="87"/>
      <c r="Q916" s="1"/>
      <c r="R916" s="1"/>
      <c r="S916" s="78"/>
      <c r="T916" s="78"/>
      <c r="U916" s="78"/>
      <c r="V916" s="78"/>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row>
    <row r="917" spans="1:54" s="55" customFormat="1" ht="12.75" x14ac:dyDescent="0.2">
      <c r="A917" s="51"/>
      <c r="B917" s="52"/>
      <c r="G917" s="1"/>
      <c r="H917" s="1"/>
      <c r="I917" s="1"/>
      <c r="J917" s="1"/>
      <c r="K917" s="1"/>
      <c r="L917" s="1"/>
      <c r="M917" s="87"/>
      <c r="N917" s="87"/>
      <c r="O917" s="87"/>
      <c r="P917" s="87"/>
      <c r="Q917" s="1"/>
      <c r="R917" s="1"/>
      <c r="S917" s="78"/>
      <c r="T917" s="78"/>
      <c r="U917" s="78"/>
      <c r="V917" s="78"/>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row>
    <row r="918" spans="1:54" s="55" customFormat="1" ht="12.75" x14ac:dyDescent="0.2">
      <c r="A918" s="51"/>
      <c r="B918" s="52"/>
      <c r="G918" s="1"/>
      <c r="H918" s="1"/>
      <c r="I918" s="1"/>
      <c r="J918" s="1"/>
      <c r="K918" s="1"/>
      <c r="L918" s="1"/>
      <c r="M918" s="87"/>
      <c r="N918" s="87"/>
      <c r="O918" s="87"/>
      <c r="P918" s="87"/>
      <c r="Q918" s="1"/>
      <c r="R918" s="1"/>
      <c r="S918" s="78"/>
      <c r="T918" s="78"/>
      <c r="U918" s="78"/>
      <c r="V918" s="78"/>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row>
    <row r="919" spans="1:54" s="55" customFormat="1" ht="12.75" x14ac:dyDescent="0.2">
      <c r="A919" s="51"/>
      <c r="B919" s="52"/>
      <c r="G919" s="1"/>
      <c r="H919" s="1"/>
      <c r="I919" s="1"/>
      <c r="J919" s="1"/>
      <c r="K919" s="1"/>
      <c r="L919" s="1"/>
      <c r="M919" s="87"/>
      <c r="N919" s="87"/>
      <c r="O919" s="87"/>
      <c r="P919" s="87"/>
      <c r="Q919" s="1"/>
      <c r="R919" s="1"/>
      <c r="S919" s="78"/>
      <c r="T919" s="78"/>
      <c r="U919" s="78"/>
      <c r="V919" s="78"/>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row>
    <row r="920" spans="1:54" s="55" customFormat="1" ht="12.75" x14ac:dyDescent="0.2">
      <c r="A920" s="51"/>
      <c r="B920" s="52"/>
      <c r="G920" s="1"/>
      <c r="H920" s="1"/>
      <c r="I920" s="1"/>
      <c r="J920" s="1"/>
      <c r="K920" s="1"/>
      <c r="L920" s="1"/>
      <c r="M920" s="87"/>
      <c r="N920" s="87"/>
      <c r="O920" s="87"/>
      <c r="P920" s="87"/>
      <c r="Q920" s="1"/>
      <c r="R920" s="1"/>
      <c r="S920" s="78"/>
      <c r="T920" s="78"/>
      <c r="U920" s="78"/>
      <c r="V920" s="78"/>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row>
    <row r="921" spans="1:54" s="55" customFormat="1" ht="12.75" x14ac:dyDescent="0.2">
      <c r="A921" s="51"/>
      <c r="B921" s="52"/>
      <c r="G921" s="1"/>
      <c r="H921" s="1"/>
      <c r="I921" s="1"/>
      <c r="J921" s="1"/>
      <c r="K921" s="1"/>
      <c r="L921" s="1"/>
      <c r="M921" s="87"/>
      <c r="N921" s="87"/>
      <c r="O921" s="87"/>
      <c r="P921" s="87"/>
      <c r="Q921" s="1"/>
      <c r="R921" s="1"/>
      <c r="S921" s="78"/>
      <c r="T921" s="78"/>
      <c r="U921" s="78"/>
      <c r="V921" s="78"/>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row>
    <row r="922" spans="1:54" s="55" customFormat="1" ht="12.75" x14ac:dyDescent="0.2">
      <c r="A922" s="51"/>
      <c r="B922" s="52"/>
      <c r="G922" s="1"/>
      <c r="H922" s="1"/>
      <c r="I922" s="1"/>
      <c r="J922" s="1"/>
      <c r="K922" s="1"/>
      <c r="L922" s="1"/>
      <c r="M922" s="87"/>
      <c r="N922" s="87"/>
      <c r="O922" s="87"/>
      <c r="P922" s="87"/>
      <c r="Q922" s="1"/>
      <c r="R922" s="1"/>
      <c r="S922" s="78"/>
      <c r="T922" s="78"/>
      <c r="U922" s="78"/>
      <c r="V922" s="78"/>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row>
    <row r="923" spans="1:54" s="55" customFormat="1" ht="12.75" x14ac:dyDescent="0.2">
      <c r="A923" s="51"/>
      <c r="B923" s="52"/>
      <c r="G923" s="1"/>
      <c r="H923" s="1"/>
      <c r="I923" s="1"/>
      <c r="J923" s="1"/>
      <c r="K923" s="1"/>
      <c r="L923" s="1"/>
      <c r="M923" s="87"/>
      <c r="N923" s="87"/>
      <c r="O923" s="87"/>
      <c r="P923" s="87"/>
      <c r="Q923" s="1"/>
      <c r="R923" s="1"/>
      <c r="S923" s="78"/>
      <c r="T923" s="78"/>
      <c r="U923" s="78"/>
      <c r="V923" s="78"/>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row>
    <row r="924" spans="1:54" s="55" customFormat="1" ht="12.75" x14ac:dyDescent="0.2">
      <c r="A924" s="51"/>
      <c r="B924" s="52"/>
      <c r="G924" s="1"/>
      <c r="H924" s="1"/>
      <c r="I924" s="1"/>
      <c r="J924" s="1"/>
      <c r="K924" s="1"/>
      <c r="L924" s="1"/>
      <c r="M924" s="87"/>
      <c r="N924" s="87"/>
      <c r="O924" s="87"/>
      <c r="P924" s="87"/>
      <c r="Q924" s="1"/>
      <c r="R924" s="1"/>
      <c r="S924" s="78"/>
      <c r="T924" s="78"/>
      <c r="U924" s="78"/>
      <c r="V924" s="78"/>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row>
    <row r="925" spans="1:54" s="55" customFormat="1" ht="12.75" x14ac:dyDescent="0.2">
      <c r="A925" s="51"/>
      <c r="B925" s="52"/>
      <c r="G925" s="1"/>
      <c r="H925" s="1"/>
      <c r="I925" s="1"/>
      <c r="J925" s="1"/>
      <c r="K925" s="1"/>
      <c r="L925" s="1"/>
      <c r="M925" s="87"/>
      <c r="N925" s="87"/>
      <c r="O925" s="87"/>
      <c r="P925" s="87"/>
      <c r="Q925" s="1"/>
      <c r="R925" s="1"/>
      <c r="S925" s="78"/>
      <c r="T925" s="78"/>
      <c r="U925" s="78"/>
      <c r="V925" s="78"/>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row>
    <row r="926" spans="1:54" s="55" customFormat="1" ht="12.75" x14ac:dyDescent="0.2">
      <c r="A926" s="51"/>
      <c r="B926" s="52"/>
      <c r="G926" s="1"/>
      <c r="H926" s="1"/>
      <c r="I926" s="1"/>
      <c r="J926" s="1"/>
      <c r="K926" s="1"/>
      <c r="L926" s="1"/>
      <c r="M926" s="87"/>
      <c r="N926" s="87"/>
      <c r="O926" s="87"/>
      <c r="P926" s="87"/>
      <c r="Q926" s="1"/>
      <c r="R926" s="1"/>
      <c r="S926" s="78"/>
      <c r="T926" s="78"/>
      <c r="U926" s="78"/>
      <c r="V926" s="78"/>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row>
    <row r="927" spans="1:54" s="55" customFormat="1" ht="12.75" x14ac:dyDescent="0.2">
      <c r="A927" s="51"/>
      <c r="B927" s="52"/>
      <c r="G927" s="1"/>
      <c r="H927" s="1"/>
      <c r="I927" s="1"/>
      <c r="J927" s="1"/>
      <c r="K927" s="1"/>
      <c r="L927" s="1"/>
      <c r="M927" s="87"/>
      <c r="N927" s="87"/>
      <c r="O927" s="87"/>
      <c r="P927" s="87"/>
      <c r="Q927" s="1"/>
      <c r="R927" s="1"/>
      <c r="S927" s="78"/>
      <c r="T927" s="78"/>
      <c r="U927" s="78"/>
      <c r="V927" s="78"/>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row>
    <row r="928" spans="1:54" s="55" customFormat="1" ht="12.75" x14ac:dyDescent="0.2">
      <c r="A928" s="51"/>
      <c r="B928" s="52"/>
      <c r="G928" s="1"/>
      <c r="H928" s="1"/>
      <c r="I928" s="1"/>
      <c r="J928" s="1"/>
      <c r="K928" s="1"/>
      <c r="L928" s="1"/>
      <c r="M928" s="87"/>
      <c r="N928" s="87"/>
      <c r="O928" s="87"/>
      <c r="P928" s="87"/>
      <c r="Q928" s="1"/>
      <c r="R928" s="1"/>
      <c r="S928" s="78"/>
      <c r="T928" s="78"/>
      <c r="U928" s="78"/>
      <c r="V928" s="78"/>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row>
    <row r="929" spans="1:54" s="55" customFormat="1" ht="12.75" x14ac:dyDescent="0.2">
      <c r="A929" s="51"/>
      <c r="B929" s="52"/>
      <c r="G929" s="1"/>
      <c r="H929" s="1"/>
      <c r="I929" s="1"/>
      <c r="J929" s="1"/>
      <c r="K929" s="1"/>
      <c r="L929" s="1"/>
      <c r="M929" s="87"/>
      <c r="N929" s="87"/>
      <c r="O929" s="87"/>
      <c r="P929" s="87"/>
      <c r="Q929" s="1"/>
      <c r="R929" s="1"/>
      <c r="S929" s="78"/>
      <c r="T929" s="78"/>
      <c r="U929" s="78"/>
      <c r="V929" s="78"/>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row>
    <row r="930" spans="1:54" s="55" customFormat="1" ht="12.75" x14ac:dyDescent="0.2">
      <c r="A930" s="51"/>
      <c r="B930" s="52"/>
      <c r="G930" s="1"/>
      <c r="H930" s="1"/>
      <c r="I930" s="1"/>
      <c r="J930" s="1"/>
      <c r="K930" s="1"/>
      <c r="L930" s="1"/>
      <c r="M930" s="87"/>
      <c r="N930" s="87"/>
      <c r="O930" s="87"/>
      <c r="P930" s="87"/>
      <c r="Q930" s="1"/>
      <c r="R930" s="1"/>
      <c r="S930" s="78"/>
      <c r="T930" s="78"/>
      <c r="U930" s="78"/>
      <c r="V930" s="78"/>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row>
    <row r="931" spans="1:54" s="55" customFormat="1" ht="12.75" x14ac:dyDescent="0.2">
      <c r="A931" s="51"/>
      <c r="B931" s="52"/>
      <c r="G931" s="1"/>
      <c r="H931" s="1"/>
      <c r="I931" s="1"/>
      <c r="J931" s="1"/>
      <c r="K931" s="1"/>
      <c r="L931" s="1"/>
      <c r="M931" s="87"/>
      <c r="N931" s="87"/>
      <c r="O931" s="87"/>
      <c r="P931" s="87"/>
      <c r="Q931" s="1"/>
      <c r="R931" s="1"/>
      <c r="S931" s="78"/>
      <c r="T931" s="78"/>
      <c r="U931" s="78"/>
      <c r="V931" s="78"/>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row>
    <row r="932" spans="1:54" s="55" customFormat="1" ht="12.75" x14ac:dyDescent="0.2">
      <c r="A932" s="51"/>
      <c r="B932" s="52"/>
      <c r="G932" s="1"/>
      <c r="H932" s="1"/>
      <c r="I932" s="1"/>
      <c r="J932" s="1"/>
      <c r="K932" s="1"/>
      <c r="L932" s="1"/>
      <c r="M932" s="87"/>
      <c r="N932" s="87"/>
      <c r="O932" s="87"/>
      <c r="P932" s="87"/>
      <c r="Q932" s="1"/>
      <c r="R932" s="1"/>
      <c r="S932" s="78"/>
      <c r="T932" s="78"/>
      <c r="U932" s="78"/>
      <c r="V932" s="78"/>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row>
    <row r="933" spans="1:54" s="55" customFormat="1" ht="12.75" x14ac:dyDescent="0.2">
      <c r="A933" s="51"/>
      <c r="B933" s="52"/>
      <c r="G933" s="1"/>
      <c r="H933" s="1"/>
      <c r="I933" s="1"/>
      <c r="J933" s="1"/>
      <c r="K933" s="1"/>
      <c r="L933" s="1"/>
      <c r="M933" s="87"/>
      <c r="N933" s="87"/>
      <c r="O933" s="87"/>
      <c r="P933" s="87"/>
      <c r="Q933" s="1"/>
      <c r="R933" s="1"/>
      <c r="S933" s="78"/>
      <c r="T933" s="78"/>
      <c r="U933" s="78"/>
      <c r="V933" s="78"/>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row>
    <row r="934" spans="1:54" s="55" customFormat="1" ht="12.75" x14ac:dyDescent="0.2">
      <c r="A934" s="51"/>
      <c r="B934" s="52"/>
      <c r="G934" s="1"/>
      <c r="H934" s="1"/>
      <c r="I934" s="1"/>
      <c r="J934" s="1"/>
      <c r="K934" s="1"/>
      <c r="L934" s="1"/>
      <c r="M934" s="87"/>
      <c r="N934" s="87"/>
      <c r="O934" s="87"/>
      <c r="P934" s="87"/>
      <c r="Q934" s="1"/>
      <c r="R934" s="1"/>
      <c r="S934" s="78"/>
      <c r="T934" s="78"/>
      <c r="U934" s="78"/>
      <c r="V934" s="78"/>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row>
    <row r="935" spans="1:54" s="55" customFormat="1" ht="12.75" x14ac:dyDescent="0.2">
      <c r="A935" s="51"/>
      <c r="B935" s="52"/>
      <c r="G935" s="1"/>
      <c r="H935" s="1"/>
      <c r="I935" s="1"/>
      <c r="J935" s="1"/>
      <c r="K935" s="1"/>
      <c r="L935" s="1"/>
      <c r="M935" s="87"/>
      <c r="N935" s="87"/>
      <c r="O935" s="87"/>
      <c r="P935" s="87"/>
      <c r="Q935" s="1"/>
      <c r="R935" s="1"/>
      <c r="S935" s="78"/>
      <c r="T935" s="78"/>
      <c r="U935" s="78"/>
      <c r="V935" s="78"/>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row>
    <row r="936" spans="1:54" s="55" customFormat="1" ht="12.75" x14ac:dyDescent="0.2">
      <c r="A936" s="51"/>
      <c r="B936" s="52"/>
      <c r="G936" s="1"/>
      <c r="H936" s="1"/>
      <c r="I936" s="1"/>
      <c r="J936" s="1"/>
      <c r="K936" s="1"/>
      <c r="L936" s="1"/>
      <c r="M936" s="87"/>
      <c r="N936" s="87"/>
      <c r="O936" s="87"/>
      <c r="P936" s="87"/>
      <c r="Q936" s="1"/>
      <c r="R936" s="1"/>
      <c r="S936" s="78"/>
      <c r="T936" s="78"/>
      <c r="U936" s="78"/>
      <c r="V936" s="78"/>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row>
    <row r="937" spans="1:54" s="55" customFormat="1" ht="12.75" x14ac:dyDescent="0.2">
      <c r="A937" s="51"/>
      <c r="B937" s="52"/>
      <c r="G937" s="1"/>
      <c r="H937" s="1"/>
      <c r="I937" s="1"/>
      <c r="J937" s="1"/>
      <c r="K937" s="1"/>
      <c r="L937" s="1"/>
      <c r="M937" s="87"/>
      <c r="N937" s="87"/>
      <c r="O937" s="87"/>
      <c r="P937" s="87"/>
      <c r="Q937" s="1"/>
      <c r="R937" s="1"/>
      <c r="S937" s="78"/>
      <c r="T937" s="78"/>
      <c r="U937" s="78"/>
      <c r="V937" s="78"/>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row>
    <row r="938" spans="1:54" s="55" customFormat="1" ht="12.75" x14ac:dyDescent="0.2">
      <c r="A938" s="51"/>
      <c r="B938" s="52"/>
      <c r="G938" s="1"/>
      <c r="H938" s="1"/>
      <c r="I938" s="1"/>
      <c r="J938" s="1"/>
      <c r="K938" s="1"/>
      <c r="L938" s="1"/>
      <c r="M938" s="87"/>
      <c r="N938" s="87"/>
      <c r="O938" s="87"/>
      <c r="P938" s="87"/>
      <c r="Q938" s="1"/>
      <c r="R938" s="1"/>
      <c r="S938" s="78"/>
      <c r="T938" s="78"/>
      <c r="U938" s="78"/>
      <c r="V938" s="78"/>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row>
    <row r="939" spans="1:54" s="55" customFormat="1" ht="12.75" x14ac:dyDescent="0.2">
      <c r="A939" s="51"/>
      <c r="B939" s="52"/>
      <c r="G939" s="1"/>
      <c r="H939" s="1"/>
      <c r="I939" s="1"/>
      <c r="J939" s="1"/>
      <c r="K939" s="1"/>
      <c r="L939" s="1"/>
      <c r="M939" s="87"/>
      <c r="N939" s="87"/>
      <c r="O939" s="87"/>
      <c r="P939" s="87"/>
      <c r="Q939" s="1"/>
      <c r="R939" s="1"/>
      <c r="S939" s="78"/>
      <c r="T939" s="78"/>
      <c r="U939" s="78"/>
      <c r="V939" s="78"/>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row>
    <row r="940" spans="1:54" s="55" customFormat="1" ht="12.75" x14ac:dyDescent="0.2">
      <c r="A940" s="51"/>
      <c r="B940" s="52"/>
      <c r="G940" s="1"/>
      <c r="H940" s="1"/>
      <c r="I940" s="1"/>
      <c r="J940" s="1"/>
      <c r="K940" s="1"/>
      <c r="L940" s="1"/>
      <c r="M940" s="87"/>
      <c r="N940" s="87"/>
      <c r="O940" s="87"/>
      <c r="P940" s="87"/>
      <c r="Q940" s="1"/>
      <c r="R940" s="1"/>
      <c r="S940" s="78"/>
      <c r="T940" s="78"/>
      <c r="U940" s="78"/>
      <c r="V940" s="78"/>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row>
    <row r="941" spans="1:54" s="55" customFormat="1" ht="12.75" x14ac:dyDescent="0.2">
      <c r="A941" s="51"/>
      <c r="B941" s="52"/>
      <c r="G941" s="1"/>
      <c r="H941" s="1"/>
      <c r="I941" s="1"/>
      <c r="J941" s="1"/>
      <c r="K941" s="1"/>
      <c r="L941" s="1"/>
      <c r="M941" s="87"/>
      <c r="N941" s="87"/>
      <c r="O941" s="87"/>
      <c r="P941" s="87"/>
      <c r="Q941" s="1"/>
      <c r="R941" s="1"/>
      <c r="S941" s="78"/>
      <c r="T941" s="78"/>
      <c r="U941" s="78"/>
      <c r="V941" s="78"/>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row>
    <row r="942" spans="1:54" s="55" customFormat="1" ht="12.75" x14ac:dyDescent="0.2">
      <c r="A942" s="51"/>
      <c r="B942" s="52"/>
      <c r="G942" s="1"/>
      <c r="H942" s="1"/>
      <c r="I942" s="1"/>
      <c r="J942" s="1"/>
      <c r="K942" s="1"/>
      <c r="L942" s="1"/>
      <c r="M942" s="87"/>
      <c r="N942" s="87"/>
      <c r="O942" s="87"/>
      <c r="P942" s="87"/>
      <c r="Q942" s="1"/>
      <c r="R942" s="1"/>
      <c r="S942" s="78"/>
      <c r="T942" s="78"/>
      <c r="U942" s="78"/>
      <c r="V942" s="78"/>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row>
    <row r="943" spans="1:54" s="55" customFormat="1" ht="12.75" x14ac:dyDescent="0.2">
      <c r="A943" s="51"/>
      <c r="B943" s="52"/>
      <c r="G943" s="1"/>
      <c r="H943" s="1"/>
      <c r="I943" s="1"/>
      <c r="J943" s="1"/>
      <c r="K943" s="1"/>
      <c r="L943" s="1"/>
      <c r="M943" s="87"/>
      <c r="N943" s="87"/>
      <c r="O943" s="87"/>
      <c r="P943" s="87"/>
      <c r="Q943" s="1"/>
      <c r="R943" s="1"/>
      <c r="S943" s="78"/>
      <c r="T943" s="78"/>
      <c r="U943" s="78"/>
      <c r="V943" s="78"/>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row>
    <row r="944" spans="1:54" s="55" customFormat="1" ht="12.75" x14ac:dyDescent="0.2">
      <c r="A944" s="51"/>
      <c r="B944" s="52"/>
      <c r="G944" s="1"/>
      <c r="H944" s="1"/>
      <c r="I944" s="1"/>
      <c r="J944" s="1"/>
      <c r="K944" s="1"/>
      <c r="L944" s="1"/>
      <c r="M944" s="87"/>
      <c r="N944" s="87"/>
      <c r="O944" s="87"/>
      <c r="P944" s="87"/>
      <c r="Q944" s="1"/>
      <c r="R944" s="1"/>
      <c r="S944" s="78"/>
      <c r="T944" s="78"/>
      <c r="U944" s="78"/>
      <c r="V944" s="78"/>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row>
    <row r="945" spans="1:54" s="55" customFormat="1" ht="12.75" x14ac:dyDescent="0.2">
      <c r="A945" s="51"/>
      <c r="B945" s="52"/>
      <c r="G945" s="1"/>
      <c r="H945" s="1"/>
      <c r="I945" s="1"/>
      <c r="J945" s="1"/>
      <c r="K945" s="1"/>
      <c r="L945" s="1"/>
      <c r="M945" s="87"/>
      <c r="N945" s="87"/>
      <c r="O945" s="87"/>
      <c r="P945" s="87"/>
      <c r="Q945" s="1"/>
      <c r="R945" s="1"/>
      <c r="S945" s="78"/>
      <c r="T945" s="78"/>
      <c r="U945" s="78"/>
      <c r="V945" s="78"/>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row>
    <row r="946" spans="1:54" s="55" customFormat="1" ht="12.75" x14ac:dyDescent="0.2">
      <c r="A946" s="51"/>
      <c r="B946" s="52"/>
      <c r="G946" s="1"/>
      <c r="H946" s="1"/>
      <c r="I946" s="1"/>
      <c r="J946" s="1"/>
      <c r="K946" s="1"/>
      <c r="L946" s="1"/>
      <c r="M946" s="87"/>
      <c r="N946" s="87"/>
      <c r="O946" s="87"/>
      <c r="P946" s="87"/>
      <c r="Q946" s="1"/>
      <c r="R946" s="1"/>
      <c r="S946" s="78"/>
      <c r="T946" s="78"/>
      <c r="U946" s="78"/>
      <c r="V946" s="78"/>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row>
    <row r="947" spans="1:54" s="55" customFormat="1" ht="12.75" x14ac:dyDescent="0.2">
      <c r="A947" s="51"/>
      <c r="B947" s="52"/>
      <c r="G947" s="1"/>
      <c r="H947" s="1"/>
      <c r="I947" s="1"/>
      <c r="J947" s="1"/>
      <c r="K947" s="1"/>
      <c r="L947" s="1"/>
      <c r="M947" s="87"/>
      <c r="N947" s="87"/>
      <c r="O947" s="87"/>
      <c r="P947" s="87"/>
      <c r="Q947" s="1"/>
      <c r="R947" s="1"/>
      <c r="S947" s="78"/>
      <c r="T947" s="78"/>
      <c r="U947" s="78"/>
      <c r="V947" s="78"/>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row>
    <row r="948" spans="1:54" s="55" customFormat="1" ht="12.75" x14ac:dyDescent="0.2">
      <c r="A948" s="51"/>
      <c r="B948" s="52"/>
      <c r="G948" s="1"/>
      <c r="H948" s="1"/>
      <c r="I948" s="1"/>
      <c r="J948" s="1"/>
      <c r="K948" s="1"/>
      <c r="L948" s="1"/>
      <c r="M948" s="87"/>
      <c r="N948" s="87"/>
      <c r="O948" s="87"/>
      <c r="P948" s="87"/>
      <c r="Q948" s="1"/>
      <c r="R948" s="1"/>
      <c r="S948" s="78"/>
      <c r="T948" s="78"/>
      <c r="U948" s="78"/>
      <c r="V948" s="78"/>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row>
    <row r="949" spans="1:54" s="55" customFormat="1" ht="12.75" x14ac:dyDescent="0.2">
      <c r="A949" s="51"/>
      <c r="B949" s="52"/>
      <c r="G949" s="1"/>
      <c r="H949" s="1"/>
      <c r="I949" s="1"/>
      <c r="J949" s="1"/>
      <c r="K949" s="1"/>
      <c r="L949" s="1"/>
      <c r="M949" s="87"/>
      <c r="N949" s="87"/>
      <c r="O949" s="87"/>
      <c r="P949" s="87"/>
      <c r="Q949" s="1"/>
      <c r="R949" s="1"/>
      <c r="S949" s="78"/>
      <c r="T949" s="78"/>
      <c r="U949" s="78"/>
      <c r="V949" s="78"/>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row>
    <row r="950" spans="1:54" s="55" customFormat="1" ht="12.75" x14ac:dyDescent="0.2">
      <c r="A950" s="51"/>
      <c r="B950" s="52"/>
      <c r="G950" s="1"/>
      <c r="H950" s="1"/>
      <c r="I950" s="1"/>
      <c r="J950" s="1"/>
      <c r="K950" s="1"/>
      <c r="L950" s="1"/>
      <c r="M950" s="87"/>
      <c r="N950" s="87"/>
      <c r="O950" s="87"/>
      <c r="P950" s="87"/>
      <c r="Q950" s="1"/>
      <c r="R950" s="1"/>
      <c r="S950" s="78"/>
      <c r="T950" s="78"/>
      <c r="U950" s="78"/>
      <c r="V950" s="78"/>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row>
    <row r="951" spans="1:54" s="55" customFormat="1" ht="12.75" x14ac:dyDescent="0.2">
      <c r="A951" s="51"/>
      <c r="B951" s="52"/>
      <c r="G951" s="1"/>
      <c r="H951" s="1"/>
      <c r="I951" s="1"/>
      <c r="J951" s="1"/>
      <c r="K951" s="1"/>
      <c r="L951" s="1"/>
      <c r="M951" s="87"/>
      <c r="N951" s="87"/>
      <c r="O951" s="87"/>
      <c r="P951" s="87"/>
      <c r="Q951" s="1"/>
      <c r="R951" s="1"/>
      <c r="S951" s="78"/>
      <c r="T951" s="78"/>
      <c r="U951" s="78"/>
      <c r="V951" s="78"/>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row>
    <row r="952" spans="1:54" s="55" customFormat="1" ht="12.75" x14ac:dyDescent="0.2">
      <c r="A952" s="51"/>
      <c r="B952" s="52"/>
      <c r="G952" s="1"/>
      <c r="H952" s="1"/>
      <c r="I952" s="1"/>
      <c r="J952" s="1"/>
      <c r="K952" s="1"/>
      <c r="L952" s="1"/>
      <c r="M952" s="87"/>
      <c r="N952" s="87"/>
      <c r="O952" s="87"/>
      <c r="P952" s="87"/>
      <c r="Q952" s="1"/>
      <c r="R952" s="1"/>
      <c r="S952" s="78"/>
      <c r="T952" s="78"/>
      <c r="U952" s="78"/>
      <c r="V952" s="78"/>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row>
    <row r="953" spans="1:54" s="55" customFormat="1" ht="12.75" x14ac:dyDescent="0.2">
      <c r="A953" s="51"/>
      <c r="B953" s="52"/>
      <c r="G953" s="1"/>
      <c r="H953" s="1"/>
      <c r="I953" s="1"/>
      <c r="J953" s="1"/>
      <c r="K953" s="1"/>
      <c r="L953" s="1"/>
      <c r="M953" s="87"/>
      <c r="N953" s="87"/>
      <c r="O953" s="87"/>
      <c r="P953" s="87"/>
      <c r="Q953" s="1"/>
      <c r="R953" s="1"/>
      <c r="S953" s="78"/>
      <c r="T953" s="78"/>
      <c r="U953" s="78"/>
      <c r="V953" s="78"/>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row>
    <row r="954" spans="1:54" s="55" customFormat="1" ht="12.75" x14ac:dyDescent="0.2">
      <c r="A954" s="51"/>
      <c r="B954" s="52"/>
      <c r="G954" s="1"/>
      <c r="H954" s="1"/>
      <c r="I954" s="1"/>
      <c r="J954" s="1"/>
      <c r="K954" s="1"/>
      <c r="L954" s="1"/>
      <c r="M954" s="87"/>
      <c r="N954" s="87"/>
      <c r="O954" s="87"/>
      <c r="P954" s="87"/>
      <c r="Q954" s="1"/>
      <c r="R954" s="1"/>
      <c r="S954" s="78"/>
      <c r="T954" s="78"/>
      <c r="U954" s="78"/>
      <c r="V954" s="78"/>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row>
    <row r="955" spans="1:54" s="55" customFormat="1" ht="12.75" x14ac:dyDescent="0.2">
      <c r="A955" s="51"/>
      <c r="B955" s="52"/>
      <c r="G955" s="1"/>
      <c r="H955" s="1"/>
      <c r="I955" s="1"/>
      <c r="J955" s="1"/>
      <c r="K955" s="1"/>
      <c r="L955" s="1"/>
      <c r="M955" s="87"/>
      <c r="N955" s="87"/>
      <c r="O955" s="87"/>
      <c r="P955" s="87"/>
      <c r="Q955" s="1"/>
      <c r="R955" s="1"/>
      <c r="S955" s="78"/>
      <c r="T955" s="78"/>
      <c r="U955" s="78"/>
      <c r="V955" s="78"/>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row>
    <row r="956" spans="1:54" s="55" customFormat="1" ht="12.75" x14ac:dyDescent="0.2">
      <c r="A956" s="51"/>
      <c r="B956" s="52"/>
      <c r="G956" s="1"/>
      <c r="H956" s="1"/>
      <c r="I956" s="1"/>
      <c r="J956" s="1"/>
      <c r="K956" s="1"/>
      <c r="L956" s="1"/>
      <c r="M956" s="87"/>
      <c r="N956" s="87"/>
      <c r="O956" s="87"/>
      <c r="P956" s="87"/>
      <c r="Q956" s="1"/>
      <c r="R956" s="1"/>
      <c r="S956" s="78"/>
      <c r="T956" s="78"/>
      <c r="U956" s="78"/>
      <c r="V956" s="78"/>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row>
    <row r="957" spans="1:54" s="55" customFormat="1" ht="12.75" x14ac:dyDescent="0.2">
      <c r="A957" s="51"/>
      <c r="B957" s="52"/>
      <c r="G957" s="1"/>
      <c r="H957" s="1"/>
      <c r="I957" s="1"/>
      <c r="J957" s="1"/>
      <c r="K957" s="1"/>
      <c r="L957" s="1"/>
      <c r="M957" s="87"/>
      <c r="N957" s="87"/>
      <c r="O957" s="87"/>
      <c r="P957" s="87"/>
      <c r="Q957" s="1"/>
      <c r="R957" s="1"/>
      <c r="S957" s="78"/>
      <c r="T957" s="78"/>
      <c r="U957" s="78"/>
      <c r="V957" s="78"/>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row>
    <row r="958" spans="1:54" s="55" customFormat="1" ht="12.75" x14ac:dyDescent="0.2">
      <c r="A958" s="51"/>
      <c r="B958" s="52"/>
      <c r="G958" s="1"/>
      <c r="H958" s="1"/>
      <c r="I958" s="1"/>
      <c r="J958" s="1"/>
      <c r="K958" s="1"/>
      <c r="L958" s="1"/>
      <c r="M958" s="87"/>
      <c r="N958" s="87"/>
      <c r="O958" s="87"/>
      <c r="P958" s="87"/>
      <c r="Q958" s="1"/>
      <c r="R958" s="1"/>
      <c r="S958" s="78"/>
      <c r="T958" s="78"/>
      <c r="U958" s="78"/>
      <c r="V958" s="78"/>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row>
  </sheetData>
  <protectedRanges>
    <protectedRange password="EF19" sqref="AE6:DC6 BC5:DC5" name="Rango1_1"/>
    <protectedRange password="EF19" sqref="A5:D5 F5:BB5 G6:AD6" name="Rango1_2"/>
  </protectedRanges>
  <autoFilter ref="A6:DI105" xr:uid="{00000000-0009-0000-0000-000000000000}"/>
  <mergeCells count="235">
    <mergeCell ref="C23:C24"/>
    <mergeCell ref="C17:C18"/>
    <mergeCell ref="C27:C28"/>
    <mergeCell ref="C19:C20"/>
    <mergeCell ref="D17:D18"/>
    <mergeCell ref="D19:D20"/>
    <mergeCell ref="C11:C12"/>
    <mergeCell ref="B23:B24"/>
    <mergeCell ref="B25:B26"/>
    <mergeCell ref="D21:D22"/>
    <mergeCell ref="D23:D24"/>
    <mergeCell ref="A59:A60"/>
    <mergeCell ref="A53:A54"/>
    <mergeCell ref="B51:B52"/>
    <mergeCell ref="A47:A48"/>
    <mergeCell ref="B43:B44"/>
    <mergeCell ref="D37:D38"/>
    <mergeCell ref="D39:D40"/>
    <mergeCell ref="A31:A32"/>
    <mergeCell ref="A33:A34"/>
    <mergeCell ref="A35:A36"/>
    <mergeCell ref="A41:A42"/>
    <mergeCell ref="A49:A50"/>
    <mergeCell ref="A57:A58"/>
    <mergeCell ref="D55:D56"/>
    <mergeCell ref="D59:D60"/>
    <mergeCell ref="D43:D44"/>
    <mergeCell ref="D31:D32"/>
    <mergeCell ref="B49:B50"/>
    <mergeCell ref="C59:C60"/>
    <mergeCell ref="D35:D36"/>
    <mergeCell ref="A27:A28"/>
    <mergeCell ref="D49:D50"/>
    <mergeCell ref="D33:D34"/>
    <mergeCell ref="A65:A66"/>
    <mergeCell ref="A45:A46"/>
    <mergeCell ref="B27:B28"/>
    <mergeCell ref="A29:A30"/>
    <mergeCell ref="A37:A38"/>
    <mergeCell ref="A43:A44"/>
    <mergeCell ref="B35:B36"/>
    <mergeCell ref="B37:B38"/>
    <mergeCell ref="B39:B40"/>
    <mergeCell ref="A39:A40"/>
    <mergeCell ref="B29:B30"/>
    <mergeCell ref="B41:B42"/>
    <mergeCell ref="B31:B32"/>
    <mergeCell ref="B45:B46"/>
    <mergeCell ref="A51:A52"/>
    <mergeCell ref="A61:A62"/>
    <mergeCell ref="A63:A64"/>
    <mergeCell ref="A55:A56"/>
    <mergeCell ref="B65:B66"/>
    <mergeCell ref="B59:B60"/>
    <mergeCell ref="C55:C56"/>
    <mergeCell ref="A7:A8"/>
    <mergeCell ref="A13:A14"/>
    <mergeCell ref="A15:A16"/>
    <mergeCell ref="A17:A18"/>
    <mergeCell ref="A19:A20"/>
    <mergeCell ref="A21:A22"/>
    <mergeCell ref="A23:A24"/>
    <mergeCell ref="A25:A26"/>
    <mergeCell ref="E11:E12"/>
    <mergeCell ref="A9:A10"/>
    <mergeCell ref="B9:B10"/>
    <mergeCell ref="C9:C10"/>
    <mergeCell ref="D9:D10"/>
    <mergeCell ref="E9:E10"/>
    <mergeCell ref="B13:B14"/>
    <mergeCell ref="B17:B18"/>
    <mergeCell ref="B19:B20"/>
    <mergeCell ref="D11:D12"/>
    <mergeCell ref="D15:D16"/>
    <mergeCell ref="D13:D14"/>
    <mergeCell ref="B15:B16"/>
    <mergeCell ref="A11:A12"/>
    <mergeCell ref="B11:B12"/>
    <mergeCell ref="B21:B22"/>
    <mergeCell ref="AT1:BB3"/>
    <mergeCell ref="G5:J5"/>
    <mergeCell ref="K5:N5"/>
    <mergeCell ref="O5:R5"/>
    <mergeCell ref="S5:V5"/>
    <mergeCell ref="W5:Z5"/>
    <mergeCell ref="AA5:AD5"/>
    <mergeCell ref="AE5:AH5"/>
    <mergeCell ref="D7:D8"/>
    <mergeCell ref="E7:E8"/>
    <mergeCell ref="AU5:AX5"/>
    <mergeCell ref="AY5:BB5"/>
    <mergeCell ref="A4:R4"/>
    <mergeCell ref="A1:R3"/>
    <mergeCell ref="B5:B6"/>
    <mergeCell ref="A5:A6"/>
    <mergeCell ref="C5:C6"/>
    <mergeCell ref="D5:D6"/>
    <mergeCell ref="E5:E6"/>
    <mergeCell ref="F5:F6"/>
    <mergeCell ref="B7:B8"/>
    <mergeCell ref="AI5:AL5"/>
    <mergeCell ref="AM5:AP5"/>
    <mergeCell ref="AQ5:AT5"/>
    <mergeCell ref="C99:C100"/>
    <mergeCell ref="C101:C102"/>
    <mergeCell ref="C71:C72"/>
    <mergeCell ref="C79:C80"/>
    <mergeCell ref="C83:C84"/>
    <mergeCell ref="C85:C86"/>
    <mergeCell ref="C87:C88"/>
    <mergeCell ref="B89:B90"/>
    <mergeCell ref="C67:C68"/>
    <mergeCell ref="A67:A68"/>
    <mergeCell ref="D87:D88"/>
    <mergeCell ref="B75:B76"/>
    <mergeCell ref="C89:C90"/>
    <mergeCell ref="B77:B78"/>
    <mergeCell ref="C7:C8"/>
    <mergeCell ref="C93:C94"/>
    <mergeCell ref="C29:C30"/>
    <mergeCell ref="C13:C14"/>
    <mergeCell ref="C15:C16"/>
    <mergeCell ref="C21:C22"/>
    <mergeCell ref="C31:C32"/>
    <mergeCell ref="C33:C34"/>
    <mergeCell ref="C35:C36"/>
    <mergeCell ref="C45:C46"/>
    <mergeCell ref="C47:C48"/>
    <mergeCell ref="B33:B34"/>
    <mergeCell ref="C41:C42"/>
    <mergeCell ref="B47:B48"/>
    <mergeCell ref="D25:D26"/>
    <mergeCell ref="D27:D28"/>
    <mergeCell ref="D29:D30"/>
    <mergeCell ref="D45:D46"/>
    <mergeCell ref="D47:D48"/>
    <mergeCell ref="D63:D64"/>
    <mergeCell ref="B53:B54"/>
    <mergeCell ref="B57:B58"/>
    <mergeCell ref="D53:D54"/>
    <mergeCell ref="B61:B62"/>
    <mergeCell ref="B63:B64"/>
    <mergeCell ref="C49:C50"/>
    <mergeCell ref="C51:C52"/>
    <mergeCell ref="D57:D58"/>
    <mergeCell ref="B55:B56"/>
    <mergeCell ref="AQ103:AT103"/>
    <mergeCell ref="AU103:AX103"/>
    <mergeCell ref="AY103:BB103"/>
    <mergeCell ref="G104:J104"/>
    <mergeCell ref="B87:B88"/>
    <mergeCell ref="A99:A100"/>
    <mergeCell ref="K104:N104"/>
    <mergeCell ref="O104:R104"/>
    <mergeCell ref="S104:V104"/>
    <mergeCell ref="G103:J103"/>
    <mergeCell ref="K103:N103"/>
    <mergeCell ref="O103:R103"/>
    <mergeCell ref="S103:V103"/>
    <mergeCell ref="W103:Z103"/>
    <mergeCell ref="AA103:AD103"/>
    <mergeCell ref="AE103:AH103"/>
    <mergeCell ref="AI103:AL103"/>
    <mergeCell ref="W104:Z104"/>
    <mergeCell ref="AA104:AD104"/>
    <mergeCell ref="AE104:AH104"/>
    <mergeCell ref="AI104:AL104"/>
    <mergeCell ref="A103:F104"/>
    <mergeCell ref="AM103:AP103"/>
    <mergeCell ref="C95:C96"/>
    <mergeCell ref="AU105:AX105"/>
    <mergeCell ref="AY105:BB105"/>
    <mergeCell ref="AU104:AX104"/>
    <mergeCell ref="AY104:BB104"/>
    <mergeCell ref="AM104:AP104"/>
    <mergeCell ref="AQ104:AT104"/>
    <mergeCell ref="AA105:AD105"/>
    <mergeCell ref="AE105:AH105"/>
    <mergeCell ref="A105:F105"/>
    <mergeCell ref="G105:J105"/>
    <mergeCell ref="K105:N105"/>
    <mergeCell ref="O105:R105"/>
    <mergeCell ref="S105:V105"/>
    <mergeCell ref="W105:Z105"/>
    <mergeCell ref="AI105:AL105"/>
    <mergeCell ref="AM105:AP105"/>
    <mergeCell ref="AQ105:AT105"/>
    <mergeCell ref="D89:D90"/>
    <mergeCell ref="D101:D102"/>
    <mergeCell ref="A101:A102"/>
    <mergeCell ref="A69:A70"/>
    <mergeCell ref="A73:A74"/>
    <mergeCell ref="A75:A76"/>
    <mergeCell ref="A77:A78"/>
    <mergeCell ref="A81:A82"/>
    <mergeCell ref="A89:A90"/>
    <mergeCell ref="D73:D74"/>
    <mergeCell ref="D75:D76"/>
    <mergeCell ref="B81:B82"/>
    <mergeCell ref="B71:B72"/>
    <mergeCell ref="B69:B70"/>
    <mergeCell ref="C69:C70"/>
    <mergeCell ref="A83:A84"/>
    <mergeCell ref="A85:A86"/>
    <mergeCell ref="A79:A80"/>
    <mergeCell ref="B95:B96"/>
    <mergeCell ref="B99:B100"/>
    <mergeCell ref="D69:D70"/>
    <mergeCell ref="B79:B80"/>
    <mergeCell ref="B85:B86"/>
    <mergeCell ref="C97:C98"/>
    <mergeCell ref="D67:D68"/>
    <mergeCell ref="A108:F109"/>
    <mergeCell ref="B83:B84"/>
    <mergeCell ref="C91:C92"/>
    <mergeCell ref="A71:A72"/>
    <mergeCell ref="A91:A92"/>
    <mergeCell ref="A93:A94"/>
    <mergeCell ref="A95:A96"/>
    <mergeCell ref="A97:A98"/>
    <mergeCell ref="B97:B98"/>
    <mergeCell ref="D95:D96"/>
    <mergeCell ref="D97:D98"/>
    <mergeCell ref="D79:D80"/>
    <mergeCell ref="D81:D82"/>
    <mergeCell ref="D83:D84"/>
    <mergeCell ref="D85:D86"/>
    <mergeCell ref="D71:D72"/>
    <mergeCell ref="B91:B92"/>
    <mergeCell ref="D91:D92"/>
    <mergeCell ref="B93:B94"/>
    <mergeCell ref="B101:B102"/>
    <mergeCell ref="A87:A88"/>
    <mergeCell ref="D99:D100"/>
    <mergeCell ref="B67:B68"/>
  </mergeCells>
  <conditionalFormatting sqref="G86:I89">
    <cfRule type="containsText" dxfId="207" priority="106" stopIfTrue="1" operator="containsText" text="P">
      <formula>NOT(ISERROR(SEARCH("P",G86)))</formula>
    </cfRule>
    <cfRule type="containsText" dxfId="206" priority="105" stopIfTrue="1" operator="containsText" text="E">
      <formula>NOT(ISERROR(SEARCH("E",G86)))</formula>
    </cfRule>
  </conditionalFormatting>
  <conditionalFormatting sqref="G105:R105">
    <cfRule type="cellIs" dxfId="205" priority="205" stopIfTrue="1" operator="greaterThan">
      <formula>100</formula>
    </cfRule>
    <cfRule type="cellIs" dxfId="204" priority="204" stopIfTrue="1" operator="equal">
      <formula>100</formula>
    </cfRule>
    <cfRule type="dataBar" priority="203">
      <dataBar>
        <cfvo type="min"/>
        <cfvo type="max"/>
        <color rgb="FF63C384"/>
      </dataBar>
    </cfRule>
  </conditionalFormatting>
  <conditionalFormatting sqref="G72:U76">
    <cfRule type="containsText" dxfId="203" priority="114" operator="containsText" text="P">
      <formula>NOT(ISERROR(SEARCH("P",G72)))</formula>
    </cfRule>
    <cfRule type="containsText" dxfId="202" priority="113" operator="containsText" text="E">
      <formula>NOT(ISERROR(SEARCH("E",G72)))</formula>
    </cfRule>
  </conditionalFormatting>
  <conditionalFormatting sqref="G24:AD27 AF24:BB27 AE25:AE26 G28:BB40 G41:S46 V41:BB46 G47:N48 P47:BB48 G49:BB50 G51:S54 U51:BB54 G55:BB60 G61:V70 G71:I71 K71:U71 AB79 AB81">
    <cfRule type="containsText" dxfId="201" priority="178" operator="containsText" text="P">
      <formula>NOT(ISERROR(SEARCH("P",G24)))</formula>
    </cfRule>
    <cfRule type="containsText" dxfId="200" priority="177" operator="containsText" text="E">
      <formula>NOT(ISERROR(SEARCH("E",G24)))</formula>
    </cfRule>
  </conditionalFormatting>
  <conditionalFormatting sqref="G7:BB23">
    <cfRule type="containsText" dxfId="199" priority="31" operator="containsText" text="E">
      <formula>NOT(ISERROR(SEARCH("E",G7)))</formula>
    </cfRule>
    <cfRule type="containsText" dxfId="198" priority="32" operator="containsText" text="P">
      <formula>NOT(ISERROR(SEARCH("P",G7)))</formula>
    </cfRule>
  </conditionalFormatting>
  <conditionalFormatting sqref="G105:BB105">
    <cfRule type="cellIs" dxfId="197" priority="182" stopIfTrue="1" operator="between">
      <formula>99</formula>
      <formula>80</formula>
    </cfRule>
    <cfRule type="cellIs" dxfId="196" priority="181" stopIfTrue="1" operator="between">
      <formula>79</formula>
      <formula>0</formula>
    </cfRule>
  </conditionalFormatting>
  <conditionalFormatting sqref="J86:J88">
    <cfRule type="containsText" dxfId="195" priority="104" stopIfTrue="1" operator="containsText" text="P">
      <formula>NOT(ISERROR(SEARCH("P",J86)))</formula>
    </cfRule>
    <cfRule type="containsText" dxfId="194" priority="103" stopIfTrue="1" operator="containsText" text="E">
      <formula>NOT(ISERROR(SEARCH("E",J86)))</formula>
    </cfRule>
  </conditionalFormatting>
  <conditionalFormatting sqref="J91:J92">
    <cfRule type="containsText" dxfId="193" priority="9" operator="containsText" text="E">
      <formula>NOT(ISERROR(SEARCH("E",J91)))</formula>
    </cfRule>
    <cfRule type="containsText" dxfId="192" priority="10" operator="containsText" text="P">
      <formula>NOT(ISERROR(SEARCH("P",J91)))</formula>
    </cfRule>
  </conditionalFormatting>
  <conditionalFormatting sqref="J95:J96">
    <cfRule type="containsText" dxfId="191" priority="7" operator="containsText" text="E">
      <formula>NOT(ISERROR(SEARCH("E",J95)))</formula>
    </cfRule>
    <cfRule type="containsText" dxfId="190" priority="8" operator="containsText" text="P">
      <formula>NOT(ISERROR(SEARCH("P",J95)))</formula>
    </cfRule>
  </conditionalFormatting>
  <conditionalFormatting sqref="J89:N89">
    <cfRule type="containsText" dxfId="189" priority="76" stopIfTrue="1" operator="containsText" text="P">
      <formula>NOT(ISERROR(SEARCH("P",J89)))</formula>
    </cfRule>
    <cfRule type="containsText" dxfId="188" priority="75" stopIfTrue="1" operator="containsText" text="E">
      <formula>NOT(ISERROR(SEARCH("E",J89)))</formula>
    </cfRule>
  </conditionalFormatting>
  <conditionalFormatting sqref="N79:N80">
    <cfRule type="containsText" dxfId="187" priority="11" operator="containsText" text="E">
      <formula>NOT(ISERROR(SEARCH("E",N79)))</formula>
    </cfRule>
    <cfRule type="containsText" dxfId="186" priority="12" operator="containsText" text="P">
      <formula>NOT(ISERROR(SEARCH("P",N79)))</formula>
    </cfRule>
  </conditionalFormatting>
  <conditionalFormatting sqref="N95">
    <cfRule type="containsText" dxfId="185" priority="71" operator="containsText" text="E">
      <formula>NOT(ISERROR(SEARCH("E",N95)))</formula>
    </cfRule>
    <cfRule type="containsText" dxfId="184" priority="72" operator="containsText" text="P">
      <formula>NOT(ISERROR(SEARCH("P",N95)))</formula>
    </cfRule>
  </conditionalFormatting>
  <conditionalFormatting sqref="O85">
    <cfRule type="containsText" dxfId="183" priority="24" operator="containsText" text="P">
      <formula>NOT(ISERROR(SEARCH("P",O85)))</formula>
    </cfRule>
    <cfRule type="containsText" dxfId="182" priority="23" operator="containsText" text="E">
      <formula>NOT(ISERROR(SEARCH("E",O85)))</formula>
    </cfRule>
  </conditionalFormatting>
  <conditionalFormatting sqref="O87">
    <cfRule type="containsText" dxfId="181" priority="22" operator="containsText" text="P">
      <formula>NOT(ISERROR(SEARCH("P",O87)))</formula>
    </cfRule>
    <cfRule type="containsText" dxfId="180" priority="21" operator="containsText" text="E">
      <formula>NOT(ISERROR(SEARCH("E",O87)))</formula>
    </cfRule>
  </conditionalFormatting>
  <conditionalFormatting sqref="O89">
    <cfRule type="containsText" dxfId="179" priority="20" operator="containsText" text="P">
      <formula>NOT(ISERROR(SEARCH("P",O89)))</formula>
    </cfRule>
    <cfRule type="containsText" dxfId="178" priority="19" operator="containsText" text="E">
      <formula>NOT(ISERROR(SEARCH("E",O89)))</formula>
    </cfRule>
  </conditionalFormatting>
  <conditionalFormatting sqref="Q81">
    <cfRule type="containsText" dxfId="177" priority="27" operator="containsText" text="E">
      <formula>NOT(ISERROR(SEARCH("E",Q81)))</formula>
    </cfRule>
    <cfRule type="containsText" dxfId="176" priority="28" operator="containsText" text="P">
      <formula>NOT(ISERROR(SEARCH("P",Q81)))</formula>
    </cfRule>
  </conditionalFormatting>
  <conditionalFormatting sqref="Q85">
    <cfRule type="containsText" dxfId="175" priority="6" operator="containsText" text="P">
      <formula>NOT(ISERROR(SEARCH("P",Q85)))</formula>
    </cfRule>
    <cfRule type="containsText" dxfId="174" priority="5" operator="containsText" text="E">
      <formula>NOT(ISERROR(SEARCH("E",Q85)))</formula>
    </cfRule>
  </conditionalFormatting>
  <conditionalFormatting sqref="Q87">
    <cfRule type="containsText" dxfId="173" priority="4" operator="containsText" text="P">
      <formula>NOT(ISERROR(SEARCH("P",Q87)))</formula>
    </cfRule>
    <cfRule type="containsText" dxfId="172" priority="3" operator="containsText" text="E">
      <formula>NOT(ISERROR(SEARCH("E",Q87)))</formula>
    </cfRule>
  </conditionalFormatting>
  <conditionalFormatting sqref="Q89">
    <cfRule type="containsText" dxfId="171" priority="2" operator="containsText" text="P">
      <formula>NOT(ISERROR(SEARCH("P",Q89)))</formula>
    </cfRule>
    <cfRule type="containsText" dxfId="170" priority="1" operator="containsText" text="E">
      <formula>NOT(ISERROR(SEARCH("E",Q89)))</formula>
    </cfRule>
  </conditionalFormatting>
  <conditionalFormatting sqref="Q97">
    <cfRule type="containsText" dxfId="169" priority="18" operator="containsText" text="P">
      <formula>NOT(ISERROR(SEARCH("P",Q97)))</formula>
    </cfRule>
    <cfRule type="containsText" dxfId="168" priority="17" operator="containsText" text="E">
      <formula>NOT(ISERROR(SEARCH("E",Q97)))</formula>
    </cfRule>
  </conditionalFormatting>
  <conditionalFormatting sqref="Q99:R99">
    <cfRule type="containsText" dxfId="167" priority="13" operator="containsText" text="E">
      <formula>NOT(ISERROR(SEARCH("E",Q99)))</formula>
    </cfRule>
    <cfRule type="containsText" dxfId="166" priority="14" operator="containsText" text="P">
      <formula>NOT(ISERROR(SEARCH("P",Q99)))</formula>
    </cfRule>
  </conditionalFormatting>
  <conditionalFormatting sqref="R83">
    <cfRule type="containsText" dxfId="165" priority="25" operator="containsText" text="E">
      <formula>NOT(ISERROR(SEARCH("E",R83)))</formula>
    </cfRule>
    <cfRule type="containsText" dxfId="164" priority="26" operator="containsText" text="P">
      <formula>NOT(ISERROR(SEARCH("P",R83)))</formula>
    </cfRule>
  </conditionalFormatting>
  <conditionalFormatting sqref="R95">
    <cfRule type="containsText" dxfId="163" priority="70" operator="containsText" text="P">
      <formula>NOT(ISERROR(SEARCH("P",R95)))</formula>
    </cfRule>
    <cfRule type="containsText" dxfId="162" priority="69" operator="containsText" text="E">
      <formula>NOT(ISERROR(SEARCH("E",R95)))</formula>
    </cfRule>
  </conditionalFormatting>
  <conditionalFormatting sqref="R85:BB85">
    <cfRule type="containsText" dxfId="161" priority="80" stopIfTrue="1" operator="containsText" text="P">
      <formula>NOT(ISERROR(SEARCH("P",R85)))</formula>
    </cfRule>
    <cfRule type="containsText" dxfId="160" priority="79" stopIfTrue="1" operator="containsText" text="E">
      <formula>NOT(ISERROR(SEARCH("E",R85)))</formula>
    </cfRule>
  </conditionalFormatting>
  <conditionalFormatting sqref="R87:BB87">
    <cfRule type="containsText" dxfId="159" priority="78" stopIfTrue="1" operator="containsText" text="P">
      <formula>NOT(ISERROR(SEARCH("P",R87)))</formula>
    </cfRule>
    <cfRule type="containsText" dxfId="158" priority="77" stopIfTrue="1" operator="containsText" text="E">
      <formula>NOT(ISERROR(SEARCH("E",R87)))</formula>
    </cfRule>
  </conditionalFormatting>
  <conditionalFormatting sqref="S105:V105">
    <cfRule type="dataBar" priority="198">
      <dataBar>
        <cfvo type="min"/>
        <cfvo type="max"/>
        <color rgb="FF63C384"/>
      </dataBar>
    </cfRule>
    <cfRule type="cellIs" dxfId="157" priority="200" stopIfTrue="1" operator="greaterThan">
      <formula>100</formula>
    </cfRule>
    <cfRule type="cellIs" dxfId="156" priority="199" stopIfTrue="1" operator="equal">
      <formula>100</formula>
    </cfRule>
  </conditionalFormatting>
  <conditionalFormatting sqref="S83:AA83">
    <cfRule type="containsText" dxfId="155" priority="81" stopIfTrue="1" operator="containsText" text="E">
      <formula>NOT(ISERROR(SEARCH("E",S83)))</formula>
    </cfRule>
    <cfRule type="containsText" dxfId="154" priority="82" stopIfTrue="1" operator="containsText" text="P">
      <formula>NOT(ISERROR(SEARCH("P",S83)))</formula>
    </cfRule>
  </conditionalFormatting>
  <conditionalFormatting sqref="T45">
    <cfRule type="containsText" dxfId="153" priority="98" operator="containsText" text="P">
      <formula>NOT(ISERROR(SEARCH("P",T45)))</formula>
    </cfRule>
    <cfRule type="containsText" dxfId="152" priority="97" operator="containsText" text="E">
      <formula>NOT(ISERROR(SEARCH("E",T45)))</formula>
    </cfRule>
  </conditionalFormatting>
  <conditionalFormatting sqref="T53:T54">
    <cfRule type="containsText" dxfId="151" priority="146" operator="containsText" text="P">
      <formula>NOT(ISERROR(SEARCH("P",T53)))</formula>
    </cfRule>
    <cfRule type="containsText" dxfId="150" priority="145" operator="containsText" text="E">
      <formula>NOT(ISERROR(SEARCH("E",T53)))</formula>
    </cfRule>
  </conditionalFormatting>
  <conditionalFormatting sqref="V71:V75">
    <cfRule type="containsText" dxfId="149" priority="123" operator="containsText" text="E">
      <formula>NOT(ISERROR(SEARCH("E",V71)))</formula>
    </cfRule>
    <cfRule type="containsText" dxfId="148" priority="124" operator="containsText" text="P">
      <formula>NOT(ISERROR(SEARCH("P",V71)))</formula>
    </cfRule>
  </conditionalFormatting>
  <conditionalFormatting sqref="V95">
    <cfRule type="containsText" dxfId="147" priority="68" operator="containsText" text="P">
      <formula>NOT(ISERROR(SEARCH("P",V95)))</formula>
    </cfRule>
    <cfRule type="containsText" dxfId="146" priority="67" operator="containsText" text="E">
      <formula>NOT(ISERROR(SEARCH("E",V95)))</formula>
    </cfRule>
  </conditionalFormatting>
  <conditionalFormatting sqref="V76:Z76">
    <cfRule type="containsText" dxfId="145" priority="132" stopIfTrue="1" operator="containsText" text="P">
      <formula>NOT(ISERROR(SEARCH("P",V76)))</formula>
    </cfRule>
    <cfRule type="containsText" dxfId="144" priority="131" stopIfTrue="1" operator="containsText" text="E">
      <formula>NOT(ISERROR(SEARCH("E",V76)))</formula>
    </cfRule>
  </conditionalFormatting>
  <conditionalFormatting sqref="W63">
    <cfRule type="containsText" dxfId="143" priority="136" operator="containsText" text="P">
      <formula>NOT(ISERROR(SEARCH("P",W63)))</formula>
    </cfRule>
    <cfRule type="containsText" dxfId="142" priority="135" operator="containsText" text="E">
      <formula>NOT(ISERROR(SEARCH("E",W63)))</formula>
    </cfRule>
  </conditionalFormatting>
  <conditionalFormatting sqref="W61:Y61 W62:Z62">
    <cfRule type="containsText" dxfId="141" priority="154" stopIfTrue="1" operator="containsText" text="P">
      <formula>NOT(ISERROR(SEARCH("P",W61)))</formula>
    </cfRule>
    <cfRule type="containsText" dxfId="140" priority="153" stopIfTrue="1" operator="containsText" text="E">
      <formula>NOT(ISERROR(SEARCH("E",W61)))</formula>
    </cfRule>
  </conditionalFormatting>
  <conditionalFormatting sqref="W105:Z105">
    <cfRule type="cellIs" dxfId="139" priority="195" stopIfTrue="1" operator="greaterThan">
      <formula>100</formula>
    </cfRule>
    <cfRule type="cellIs" dxfId="138" priority="194" stopIfTrue="1" operator="equal">
      <formula>100</formula>
    </cfRule>
    <cfRule type="dataBar" priority="193">
      <dataBar>
        <cfvo type="min"/>
        <cfvo type="max"/>
        <color rgb="FF63C384"/>
      </dataBar>
    </cfRule>
  </conditionalFormatting>
  <conditionalFormatting sqref="X67">
    <cfRule type="containsText" dxfId="137" priority="96" operator="containsText" text="P">
      <formula>NOT(ISERROR(SEARCH("P",X67)))</formula>
    </cfRule>
    <cfRule type="containsText" dxfId="136" priority="95" operator="containsText" text="E">
      <formula>NOT(ISERROR(SEARCH("E",X67)))</formula>
    </cfRule>
  </conditionalFormatting>
  <conditionalFormatting sqref="X97">
    <cfRule type="containsText" dxfId="135" priority="15" operator="containsText" text="E">
      <formula>NOT(ISERROR(SEARCH("E",X97)))</formula>
    </cfRule>
    <cfRule type="containsText" dxfId="134" priority="16" operator="containsText" text="P">
      <formula>NOT(ISERROR(SEARCH("P",X97)))</formula>
    </cfRule>
  </conditionalFormatting>
  <conditionalFormatting sqref="X63:Z63 W64:Z66 W67 Y67:Z67 W68:Z74 W75:Y75 G77:BB78 O79:Y79 AA79:AK79 AM79:AW79 AY79:BB79 G79:M80 O80:Z80 AB80 AA80:AA81 AC80:BB82 G81:P81 R81:Y81 G82:AA82 G83:Q83 AC83:AK83 AM83:BB83 G84:BB84 G85:N85 P85 K86:BB86 K87:N87 P87 K88:BB88 P89 R89:BB89 G90:BB90 G91:I92 K91:BB92 G93:BB94 K95:M95 O95:Q95 S95:U95 W95:Y95 AA95:AC95 AE95:AG95 AI95:AK95 AM95:AO95 AQ95:AS95 AU95:AW95 AY95:BA95 G95:I96 K96:BB96 G97:P97 R97:W97 Y97:AA97 AE97:BB97 G98:BB98 G99:P99 S99:AD99 AG99:BB99 G100:BB100 G101:AF101 AH101:AJ101 AL101:AN101 AP101:AR101 AT101:AV101 AX101:AZ101 BB101 G102:BB102">
    <cfRule type="containsText" dxfId="133" priority="180" stopIfTrue="1" operator="containsText" text="P">
      <formula>NOT(ISERROR(SEARCH("P",G63)))</formula>
    </cfRule>
  </conditionalFormatting>
  <conditionalFormatting sqref="Y77">
    <cfRule type="containsText" dxfId="132" priority="133" operator="containsText" text="E">
      <formula>NOT(ISERROR(SEARCH("E",Y77)))</formula>
    </cfRule>
    <cfRule type="containsText" dxfId="131" priority="134" operator="containsText" text="P">
      <formula>NOT(ISERROR(SEARCH("P",Y77)))</formula>
    </cfRule>
  </conditionalFormatting>
  <conditionalFormatting sqref="Z61">
    <cfRule type="containsText" dxfId="130" priority="139" operator="containsText" text="E">
      <formula>NOT(ISERROR(SEARCH("E",Z61)))</formula>
    </cfRule>
    <cfRule type="containsText" dxfId="129" priority="140" operator="containsText" text="P">
      <formula>NOT(ISERROR(SEARCH("P",Z61)))</formula>
    </cfRule>
  </conditionalFormatting>
  <conditionalFormatting sqref="Z75">
    <cfRule type="containsText" dxfId="128" priority="93" operator="containsText" text="E">
      <formula>NOT(ISERROR(SEARCH("E",Z75)))</formula>
    </cfRule>
    <cfRule type="containsText" dxfId="127" priority="94" operator="containsText" text="P">
      <formula>NOT(ISERROR(SEARCH("P",Z75)))</formula>
    </cfRule>
  </conditionalFormatting>
  <conditionalFormatting sqref="Z79">
    <cfRule type="containsText" dxfId="126" priority="86" operator="containsText" text="P">
      <formula>NOT(ISERROR(SEARCH("P",Z79)))</formula>
    </cfRule>
    <cfRule type="containsText" dxfId="125" priority="85" operator="containsText" text="E">
      <formula>NOT(ISERROR(SEARCH("E",Z79)))</formula>
    </cfRule>
  </conditionalFormatting>
  <conditionalFormatting sqref="Z81">
    <cfRule type="containsText" dxfId="124" priority="142" operator="containsText" text="P">
      <formula>NOT(ISERROR(SEARCH("P",Z81)))</formula>
    </cfRule>
    <cfRule type="containsText" dxfId="123" priority="141" operator="containsText" text="E">
      <formula>NOT(ISERROR(SEARCH("E",Z81)))</formula>
    </cfRule>
  </conditionalFormatting>
  <conditionalFormatting sqref="Z95">
    <cfRule type="containsText" dxfId="122" priority="66" operator="containsText" text="P">
      <formula>NOT(ISERROR(SEARCH("P",Z95)))</formula>
    </cfRule>
    <cfRule type="containsText" dxfId="121" priority="65" operator="containsText" text="E">
      <formula>NOT(ISERROR(SEARCH("E",Z95)))</formula>
    </cfRule>
  </conditionalFormatting>
  <conditionalFormatting sqref="AA105:AD105">
    <cfRule type="cellIs" dxfId="120" priority="190" stopIfTrue="1" operator="greaterThan">
      <formula>100</formula>
    </cfRule>
    <cfRule type="cellIs" dxfId="119" priority="189" stopIfTrue="1" operator="equal">
      <formula>100</formula>
    </cfRule>
    <cfRule type="dataBar" priority="188">
      <dataBar>
        <cfvo type="min"/>
        <cfvo type="max"/>
        <color rgb="FF63C384"/>
      </dataBar>
    </cfRule>
  </conditionalFormatting>
  <conditionalFormatting sqref="AA79:AK79 G77:BB78 X63:Z63 W64:Z66 W67 Y67:Z67 W68:Z74 W75:Y75 O79:Y79 AM79:AW79 AY79:BB79 G79:M80 O80:Z80 AB80 AA80:AA81 AC80:BB82 G81:P81 R81:Y81 G82:AA82 G83:Q83 AC83:AK83 AM83:BB83 G84:BB84 G85:N85 P85 K86:BB86 K87:N87 P87 K88:BB88 P89 R89:BB89 G90:BB90 G91:I92 K91:BB92 G93:BB94 K95:M95 O95:Q95 S95:U95 W95:Y95 AA95:AC95 AE95:AG95 AI95:AK95 AM95:AO95 AQ95:AS95 AU95:AW95 AY95:BA95 G95:I96 K96:BB96 G97:P97 R97:W97 Y97:AA97 AE97:BB97 G98:BB98 G99:P99 S99:AD99 AG99:BB99 G100:BB100 G101:AF101 AH101:AJ101 AL101:AN101 AP101:AR101 AT101:AV101 AX101:AZ101 BB101 G102:BB102">
    <cfRule type="containsText" dxfId="118" priority="179" stopIfTrue="1" operator="containsText" text="E">
      <formula>NOT(ISERROR(SEARCH("E",G63)))</formula>
    </cfRule>
  </conditionalFormatting>
  <conditionalFormatting sqref="AA61:BB76">
    <cfRule type="containsText" dxfId="117" priority="119" operator="containsText" text="E">
      <formula>NOT(ISERROR(SEARCH("E",AA61)))</formula>
    </cfRule>
    <cfRule type="containsText" dxfId="116" priority="120" operator="containsText" text="P">
      <formula>NOT(ISERROR(SEARCH("P",AA61)))</formula>
    </cfRule>
  </conditionalFormatting>
  <conditionalFormatting sqref="AB97:AD97">
    <cfRule type="containsText" dxfId="115" priority="49" operator="containsText" text="E">
      <formula>NOT(ISERROR(SEARCH("E",AB97)))</formula>
    </cfRule>
    <cfRule type="containsText" dxfId="114" priority="50" operator="containsText" text="P">
      <formula>NOT(ISERROR(SEARCH("P",AB97)))</formula>
    </cfRule>
  </conditionalFormatting>
  <conditionalFormatting sqref="AD95">
    <cfRule type="containsText" dxfId="113" priority="64" operator="containsText" text="P">
      <formula>NOT(ISERROR(SEARCH("P",AD95)))</formula>
    </cfRule>
    <cfRule type="containsText" dxfId="112" priority="63" operator="containsText" text="E">
      <formula>NOT(ISERROR(SEARCH("E",AD95)))</formula>
    </cfRule>
  </conditionalFormatting>
  <conditionalFormatting sqref="AE99:AF99">
    <cfRule type="containsText" dxfId="111" priority="48" operator="containsText" text="P">
      <formula>NOT(ISERROR(SEARCH("P",AE99)))</formula>
    </cfRule>
    <cfRule type="containsText" dxfId="110" priority="47" operator="containsText" text="E">
      <formula>NOT(ISERROR(SEARCH("E",AE99)))</formula>
    </cfRule>
  </conditionalFormatting>
  <conditionalFormatting sqref="AE105:BB105">
    <cfRule type="cellIs" dxfId="109" priority="184" stopIfTrue="1" operator="equal">
      <formula>100</formula>
    </cfRule>
    <cfRule type="dataBar" priority="183">
      <dataBar>
        <cfvo type="min"/>
        <cfvo type="max"/>
        <color rgb="FF63C384"/>
      </dataBar>
    </cfRule>
    <cfRule type="cellIs" dxfId="108" priority="185" stopIfTrue="1" operator="greaterThan">
      <formula>100</formula>
    </cfRule>
  </conditionalFormatting>
  <conditionalFormatting sqref="AG101">
    <cfRule type="containsText" dxfId="107" priority="45" operator="containsText" text="E">
      <formula>NOT(ISERROR(SEARCH("E",AG101)))</formula>
    </cfRule>
    <cfRule type="containsText" dxfId="106" priority="46" operator="containsText" text="P">
      <formula>NOT(ISERROR(SEARCH("P",AG101)))</formula>
    </cfRule>
  </conditionalFormatting>
  <conditionalFormatting sqref="AH95">
    <cfRule type="containsText" dxfId="105" priority="61" operator="containsText" text="E">
      <formula>NOT(ISERROR(SEARCH("E",AH95)))</formula>
    </cfRule>
    <cfRule type="containsText" dxfId="104" priority="62" operator="containsText" text="P">
      <formula>NOT(ISERROR(SEARCH("P",AH95)))</formula>
    </cfRule>
  </conditionalFormatting>
  <conditionalFormatting sqref="AK101">
    <cfRule type="containsText" dxfId="103" priority="43" operator="containsText" text="E">
      <formula>NOT(ISERROR(SEARCH("E",AK101)))</formula>
    </cfRule>
    <cfRule type="containsText" dxfId="102" priority="44" operator="containsText" text="P">
      <formula>NOT(ISERROR(SEARCH("P",AK101)))</formula>
    </cfRule>
  </conditionalFormatting>
  <conditionalFormatting sqref="AL79">
    <cfRule type="containsText" dxfId="101" priority="87" operator="containsText" text="E">
      <formula>NOT(ISERROR(SEARCH("E",AL79)))</formula>
    </cfRule>
    <cfRule type="containsText" dxfId="100" priority="88" operator="containsText" text="P">
      <formula>NOT(ISERROR(SEARCH("P",AL79)))</formula>
    </cfRule>
  </conditionalFormatting>
  <conditionalFormatting sqref="AL83">
    <cfRule type="containsText" dxfId="99" priority="84" operator="containsText" text="P">
      <formula>NOT(ISERROR(SEARCH("P",AL83)))</formula>
    </cfRule>
    <cfRule type="containsText" dxfId="98" priority="83" operator="containsText" text="E">
      <formula>NOT(ISERROR(SEARCH("E",AL83)))</formula>
    </cfRule>
  </conditionalFormatting>
  <conditionalFormatting sqref="AL95">
    <cfRule type="containsText" dxfId="97" priority="60" operator="containsText" text="P">
      <formula>NOT(ISERROR(SEARCH("P",AL95)))</formula>
    </cfRule>
    <cfRule type="containsText" dxfId="96" priority="59" operator="containsText" text="E">
      <formula>NOT(ISERROR(SEARCH("E",AL95)))</formula>
    </cfRule>
  </conditionalFormatting>
  <conditionalFormatting sqref="AO101">
    <cfRule type="containsText" dxfId="95" priority="41" operator="containsText" text="E">
      <formula>NOT(ISERROR(SEARCH("E",AO101)))</formula>
    </cfRule>
    <cfRule type="containsText" dxfId="94" priority="42" operator="containsText" text="P">
      <formula>NOT(ISERROR(SEARCH("P",AO101)))</formula>
    </cfRule>
  </conditionalFormatting>
  <conditionalFormatting sqref="AP95">
    <cfRule type="containsText" dxfId="93" priority="58" operator="containsText" text="P">
      <formula>NOT(ISERROR(SEARCH("P",AP95)))</formula>
    </cfRule>
    <cfRule type="containsText" dxfId="92" priority="57" operator="containsText" text="E">
      <formula>NOT(ISERROR(SEARCH("E",AP95)))</formula>
    </cfRule>
  </conditionalFormatting>
  <conditionalFormatting sqref="AS101">
    <cfRule type="containsText" dxfId="91" priority="39" operator="containsText" text="E">
      <formula>NOT(ISERROR(SEARCH("E",AS101)))</formula>
    </cfRule>
    <cfRule type="containsText" dxfId="90" priority="40" operator="containsText" text="P">
      <formula>NOT(ISERROR(SEARCH("P",AS101)))</formula>
    </cfRule>
  </conditionalFormatting>
  <conditionalFormatting sqref="AT95">
    <cfRule type="containsText" dxfId="89" priority="56" operator="containsText" text="P">
      <formula>NOT(ISERROR(SEARCH("P",AT95)))</formula>
    </cfRule>
    <cfRule type="containsText" dxfId="88" priority="55" operator="containsText" text="E">
      <formula>NOT(ISERROR(SEARCH("E",AT95)))</formula>
    </cfRule>
  </conditionalFormatting>
  <conditionalFormatting sqref="AW101">
    <cfRule type="containsText" dxfId="87" priority="38" operator="containsText" text="P">
      <formula>NOT(ISERROR(SEARCH("P",AW101)))</formula>
    </cfRule>
    <cfRule type="containsText" dxfId="86" priority="37" operator="containsText" text="E">
      <formula>NOT(ISERROR(SEARCH("E",AW101)))</formula>
    </cfRule>
  </conditionalFormatting>
  <conditionalFormatting sqref="AX79">
    <cfRule type="containsText" dxfId="85" priority="90" operator="containsText" text="P">
      <formula>NOT(ISERROR(SEARCH("P",AX79)))</formula>
    </cfRule>
    <cfRule type="containsText" dxfId="84" priority="89" operator="containsText" text="E">
      <formula>NOT(ISERROR(SEARCH("E",AX79)))</formula>
    </cfRule>
  </conditionalFormatting>
  <conditionalFormatting sqref="AX95">
    <cfRule type="containsText" dxfId="83" priority="53" operator="containsText" text="E">
      <formula>NOT(ISERROR(SEARCH("E",AX95)))</formula>
    </cfRule>
    <cfRule type="containsText" dxfId="82" priority="54" operator="containsText" text="P">
      <formula>NOT(ISERROR(SEARCH("P",AX95)))</formula>
    </cfRule>
  </conditionalFormatting>
  <conditionalFormatting sqref="BA101">
    <cfRule type="containsText" dxfId="81" priority="35" operator="containsText" text="E">
      <formula>NOT(ISERROR(SEARCH("E",BA101)))</formula>
    </cfRule>
    <cfRule type="containsText" dxfId="80" priority="36" operator="containsText" text="P">
      <formula>NOT(ISERROR(SEARCH("P",BA101)))</formula>
    </cfRule>
  </conditionalFormatting>
  <conditionalFormatting sqref="BB95">
    <cfRule type="containsText" dxfId="79" priority="52" operator="containsText" text="P">
      <formula>NOT(ISERROR(SEARCH("P",BB95)))</formula>
    </cfRule>
    <cfRule type="containsText" dxfId="78" priority="51" operator="containsText" text="E">
      <formula>NOT(ISERROR(SEARCH("E",BB95)))</formula>
    </cfRule>
  </conditionalFormatting>
  <dataValidations disablePrompts="1" count="1">
    <dataValidation type="list" allowBlank="1" showInputMessage="1" showErrorMessage="1" sqref="WPR982806:WPR983101 DF65302:DF65597 NB65302:NB65597 WX65302:WX65597 AGT65302:AGT65597 AQP65302:AQP65597 BAL65302:BAL65597 BKH65302:BKH65597 BUD65302:BUD65597 CDZ65302:CDZ65597 CNV65302:CNV65597 CXR65302:CXR65597 DHN65302:DHN65597 DRJ65302:DRJ65597 EBF65302:EBF65597 ELB65302:ELB65597 EUX65302:EUX65597 FET65302:FET65597 FOP65302:FOP65597 FYL65302:FYL65597 GIH65302:GIH65597 GSD65302:GSD65597 HBZ65302:HBZ65597 HLV65302:HLV65597 HVR65302:HVR65597 IFN65302:IFN65597 IPJ65302:IPJ65597 IZF65302:IZF65597 JJB65302:JJB65597 JSX65302:JSX65597 KCT65302:KCT65597 KMP65302:KMP65597 KWL65302:KWL65597 LGH65302:LGH65597 LQD65302:LQD65597 LZZ65302:LZZ65597 MJV65302:MJV65597 MTR65302:MTR65597 NDN65302:NDN65597 NNJ65302:NNJ65597 NXF65302:NXF65597 OHB65302:OHB65597 OQX65302:OQX65597 PAT65302:PAT65597 PKP65302:PKP65597 PUL65302:PUL65597 QEH65302:QEH65597 QOD65302:QOD65597 QXZ65302:QXZ65597 RHV65302:RHV65597 RRR65302:RRR65597 SBN65302:SBN65597 SLJ65302:SLJ65597 SVF65302:SVF65597 TFB65302:TFB65597 TOX65302:TOX65597 TYT65302:TYT65597 UIP65302:UIP65597 USL65302:USL65597 VCH65302:VCH65597 VMD65302:VMD65597 VVZ65302:VVZ65597 WFV65302:WFV65597 WPR65302:WPR65597 DF130838:DF131133 NB130838:NB131133 WX130838:WX131133 AGT130838:AGT131133 AQP130838:AQP131133 BAL130838:BAL131133 BKH130838:BKH131133 BUD130838:BUD131133 CDZ130838:CDZ131133 CNV130838:CNV131133 CXR130838:CXR131133 DHN130838:DHN131133 DRJ130838:DRJ131133 EBF130838:EBF131133 ELB130838:ELB131133 EUX130838:EUX131133 FET130838:FET131133 FOP130838:FOP131133 FYL130838:FYL131133 GIH130838:GIH131133 GSD130838:GSD131133 HBZ130838:HBZ131133 HLV130838:HLV131133 HVR130838:HVR131133 IFN130838:IFN131133 IPJ130838:IPJ131133 IZF130838:IZF131133 JJB130838:JJB131133 JSX130838:JSX131133 KCT130838:KCT131133 KMP130838:KMP131133 KWL130838:KWL131133 LGH130838:LGH131133 LQD130838:LQD131133 LZZ130838:LZZ131133 MJV130838:MJV131133 MTR130838:MTR131133 NDN130838:NDN131133 NNJ130838:NNJ131133 NXF130838:NXF131133 OHB130838:OHB131133 OQX130838:OQX131133 PAT130838:PAT131133 PKP130838:PKP131133 PUL130838:PUL131133 QEH130838:QEH131133 QOD130838:QOD131133 QXZ130838:QXZ131133 RHV130838:RHV131133 RRR130838:RRR131133 SBN130838:SBN131133 SLJ130838:SLJ131133 SVF130838:SVF131133 TFB130838:TFB131133 TOX130838:TOX131133 TYT130838:TYT131133 UIP130838:UIP131133 USL130838:USL131133 VCH130838:VCH131133 VMD130838:VMD131133 VVZ130838:VVZ131133 WFV130838:WFV131133 WPR130838:WPR131133 DF196374:DF196669 NB196374:NB196669 WX196374:WX196669 AGT196374:AGT196669 AQP196374:AQP196669 BAL196374:BAL196669 BKH196374:BKH196669 BUD196374:BUD196669 CDZ196374:CDZ196669 CNV196374:CNV196669 CXR196374:CXR196669 DHN196374:DHN196669 DRJ196374:DRJ196669 EBF196374:EBF196669 ELB196374:ELB196669 EUX196374:EUX196669 FET196374:FET196669 FOP196374:FOP196669 FYL196374:FYL196669 GIH196374:GIH196669 GSD196374:GSD196669 HBZ196374:HBZ196669 HLV196374:HLV196669 HVR196374:HVR196669 IFN196374:IFN196669 IPJ196374:IPJ196669 IZF196374:IZF196669 JJB196374:JJB196669 JSX196374:JSX196669 KCT196374:KCT196669 KMP196374:KMP196669 KWL196374:KWL196669 LGH196374:LGH196669 LQD196374:LQD196669 LZZ196374:LZZ196669 MJV196374:MJV196669 MTR196374:MTR196669 NDN196374:NDN196669 NNJ196374:NNJ196669 NXF196374:NXF196669 OHB196374:OHB196669 OQX196374:OQX196669 PAT196374:PAT196669 PKP196374:PKP196669 PUL196374:PUL196669 QEH196374:QEH196669 QOD196374:QOD196669 QXZ196374:QXZ196669 RHV196374:RHV196669 RRR196374:RRR196669 SBN196374:SBN196669 SLJ196374:SLJ196669 SVF196374:SVF196669 TFB196374:TFB196669 TOX196374:TOX196669 TYT196374:TYT196669 UIP196374:UIP196669 USL196374:USL196669 VCH196374:VCH196669 VMD196374:VMD196669 VVZ196374:VVZ196669 WFV196374:WFV196669 WPR196374:WPR196669 DF261910:DF262205 NB261910:NB262205 WX261910:WX262205 AGT261910:AGT262205 AQP261910:AQP262205 BAL261910:BAL262205 BKH261910:BKH262205 BUD261910:BUD262205 CDZ261910:CDZ262205 CNV261910:CNV262205 CXR261910:CXR262205 DHN261910:DHN262205 DRJ261910:DRJ262205 EBF261910:EBF262205 ELB261910:ELB262205 EUX261910:EUX262205 FET261910:FET262205 FOP261910:FOP262205 FYL261910:FYL262205 GIH261910:GIH262205 GSD261910:GSD262205 HBZ261910:HBZ262205 HLV261910:HLV262205 HVR261910:HVR262205 IFN261910:IFN262205 IPJ261910:IPJ262205 IZF261910:IZF262205 JJB261910:JJB262205 JSX261910:JSX262205 KCT261910:KCT262205 KMP261910:KMP262205 KWL261910:KWL262205 LGH261910:LGH262205 LQD261910:LQD262205 LZZ261910:LZZ262205 MJV261910:MJV262205 MTR261910:MTR262205 NDN261910:NDN262205 NNJ261910:NNJ262205 NXF261910:NXF262205 OHB261910:OHB262205 OQX261910:OQX262205 PAT261910:PAT262205 PKP261910:PKP262205 PUL261910:PUL262205 QEH261910:QEH262205 QOD261910:QOD262205 QXZ261910:QXZ262205 RHV261910:RHV262205 RRR261910:RRR262205 SBN261910:SBN262205 SLJ261910:SLJ262205 SVF261910:SVF262205 TFB261910:TFB262205 TOX261910:TOX262205 TYT261910:TYT262205 UIP261910:UIP262205 USL261910:USL262205 VCH261910:VCH262205 VMD261910:VMD262205 VVZ261910:VVZ262205 WFV261910:WFV262205 WPR261910:WPR262205 DF327446:DF327741 NB327446:NB327741 WX327446:WX327741 AGT327446:AGT327741 AQP327446:AQP327741 BAL327446:BAL327741 BKH327446:BKH327741 BUD327446:BUD327741 CDZ327446:CDZ327741 CNV327446:CNV327741 CXR327446:CXR327741 DHN327446:DHN327741 DRJ327446:DRJ327741 EBF327446:EBF327741 ELB327446:ELB327741 EUX327446:EUX327741 FET327446:FET327741 FOP327446:FOP327741 FYL327446:FYL327741 GIH327446:GIH327741 GSD327446:GSD327741 HBZ327446:HBZ327741 HLV327446:HLV327741 HVR327446:HVR327741 IFN327446:IFN327741 IPJ327446:IPJ327741 IZF327446:IZF327741 JJB327446:JJB327741 JSX327446:JSX327741 KCT327446:KCT327741 KMP327446:KMP327741 KWL327446:KWL327741 LGH327446:LGH327741 LQD327446:LQD327741 LZZ327446:LZZ327741 MJV327446:MJV327741 MTR327446:MTR327741 NDN327446:NDN327741 NNJ327446:NNJ327741 NXF327446:NXF327741 OHB327446:OHB327741 OQX327446:OQX327741 PAT327446:PAT327741 PKP327446:PKP327741 PUL327446:PUL327741 QEH327446:QEH327741 QOD327446:QOD327741 QXZ327446:QXZ327741 RHV327446:RHV327741 RRR327446:RRR327741 SBN327446:SBN327741 SLJ327446:SLJ327741 SVF327446:SVF327741 TFB327446:TFB327741 TOX327446:TOX327741 TYT327446:TYT327741 UIP327446:UIP327741 USL327446:USL327741 VCH327446:VCH327741 VMD327446:VMD327741 VVZ327446:VVZ327741 WFV327446:WFV327741 WPR327446:WPR327741 DF392982:DF393277 NB392982:NB393277 WX392982:WX393277 AGT392982:AGT393277 AQP392982:AQP393277 BAL392982:BAL393277 BKH392982:BKH393277 BUD392982:BUD393277 CDZ392982:CDZ393277 CNV392982:CNV393277 CXR392982:CXR393277 DHN392982:DHN393277 DRJ392982:DRJ393277 EBF392982:EBF393277 ELB392982:ELB393277 EUX392982:EUX393277 FET392982:FET393277 FOP392982:FOP393277 FYL392982:FYL393277 GIH392982:GIH393277 GSD392982:GSD393277 HBZ392982:HBZ393277 HLV392982:HLV393277 HVR392982:HVR393277 IFN392982:IFN393277 IPJ392982:IPJ393277 IZF392982:IZF393277 JJB392982:JJB393277 JSX392982:JSX393277 KCT392982:KCT393277 KMP392982:KMP393277 KWL392982:KWL393277 LGH392982:LGH393277 LQD392982:LQD393277 LZZ392982:LZZ393277 MJV392982:MJV393277 MTR392982:MTR393277 NDN392982:NDN393277 NNJ392982:NNJ393277 NXF392982:NXF393277 OHB392982:OHB393277 OQX392982:OQX393277 PAT392982:PAT393277 PKP392982:PKP393277 PUL392982:PUL393277 QEH392982:QEH393277 QOD392982:QOD393277 QXZ392982:QXZ393277 RHV392982:RHV393277 RRR392982:RRR393277 SBN392982:SBN393277 SLJ392982:SLJ393277 SVF392982:SVF393277 TFB392982:TFB393277 TOX392982:TOX393277 TYT392982:TYT393277 UIP392982:UIP393277 USL392982:USL393277 VCH392982:VCH393277 VMD392982:VMD393277 VVZ392982:VVZ393277 WFV392982:WFV393277 WPR392982:WPR393277 DF458518:DF458813 NB458518:NB458813 WX458518:WX458813 AGT458518:AGT458813 AQP458518:AQP458813 BAL458518:BAL458813 BKH458518:BKH458813 BUD458518:BUD458813 CDZ458518:CDZ458813 CNV458518:CNV458813 CXR458518:CXR458813 DHN458518:DHN458813 DRJ458518:DRJ458813 EBF458518:EBF458813 ELB458518:ELB458813 EUX458518:EUX458813 FET458518:FET458813 FOP458518:FOP458813 FYL458518:FYL458813 GIH458518:GIH458813 GSD458518:GSD458813 HBZ458518:HBZ458813 HLV458518:HLV458813 HVR458518:HVR458813 IFN458518:IFN458813 IPJ458518:IPJ458813 IZF458518:IZF458813 JJB458518:JJB458813 JSX458518:JSX458813 KCT458518:KCT458813 KMP458518:KMP458813 KWL458518:KWL458813 LGH458518:LGH458813 LQD458518:LQD458813 LZZ458518:LZZ458813 MJV458518:MJV458813 MTR458518:MTR458813 NDN458518:NDN458813 NNJ458518:NNJ458813 NXF458518:NXF458813 OHB458518:OHB458813 OQX458518:OQX458813 PAT458518:PAT458813 PKP458518:PKP458813 PUL458518:PUL458813 QEH458518:QEH458813 QOD458518:QOD458813 QXZ458518:QXZ458813 RHV458518:RHV458813 RRR458518:RRR458813 SBN458518:SBN458813 SLJ458518:SLJ458813 SVF458518:SVF458813 TFB458518:TFB458813 TOX458518:TOX458813 TYT458518:TYT458813 UIP458518:UIP458813 USL458518:USL458813 VCH458518:VCH458813 VMD458518:VMD458813 VVZ458518:VVZ458813 WFV458518:WFV458813 WPR458518:WPR458813 DF524054:DF524349 NB524054:NB524349 WX524054:WX524349 AGT524054:AGT524349 AQP524054:AQP524349 BAL524054:BAL524349 BKH524054:BKH524349 BUD524054:BUD524349 CDZ524054:CDZ524349 CNV524054:CNV524349 CXR524054:CXR524349 DHN524054:DHN524349 DRJ524054:DRJ524349 EBF524054:EBF524349 ELB524054:ELB524349 EUX524054:EUX524349 FET524054:FET524349 FOP524054:FOP524349 FYL524054:FYL524349 GIH524054:GIH524349 GSD524054:GSD524349 HBZ524054:HBZ524349 HLV524054:HLV524349 HVR524054:HVR524349 IFN524054:IFN524349 IPJ524054:IPJ524349 IZF524054:IZF524349 JJB524054:JJB524349 JSX524054:JSX524349 KCT524054:KCT524349 KMP524054:KMP524349 KWL524054:KWL524349 LGH524054:LGH524349 LQD524054:LQD524349 LZZ524054:LZZ524349 MJV524054:MJV524349 MTR524054:MTR524349 NDN524054:NDN524349 NNJ524054:NNJ524349 NXF524054:NXF524349 OHB524054:OHB524349 OQX524054:OQX524349 PAT524054:PAT524349 PKP524054:PKP524349 PUL524054:PUL524349 QEH524054:QEH524349 QOD524054:QOD524349 QXZ524054:QXZ524349 RHV524054:RHV524349 RRR524054:RRR524349 SBN524054:SBN524349 SLJ524054:SLJ524349 SVF524054:SVF524349 TFB524054:TFB524349 TOX524054:TOX524349 TYT524054:TYT524349 UIP524054:UIP524349 USL524054:USL524349 VCH524054:VCH524349 VMD524054:VMD524349 VVZ524054:VVZ524349 WFV524054:WFV524349 WPR524054:WPR524349 DF589590:DF589885 NB589590:NB589885 WX589590:WX589885 AGT589590:AGT589885 AQP589590:AQP589885 BAL589590:BAL589885 BKH589590:BKH589885 BUD589590:BUD589885 CDZ589590:CDZ589885 CNV589590:CNV589885 CXR589590:CXR589885 DHN589590:DHN589885 DRJ589590:DRJ589885 EBF589590:EBF589885 ELB589590:ELB589885 EUX589590:EUX589885 FET589590:FET589885 FOP589590:FOP589885 FYL589590:FYL589885 GIH589590:GIH589885 GSD589590:GSD589885 HBZ589590:HBZ589885 HLV589590:HLV589885 HVR589590:HVR589885 IFN589590:IFN589885 IPJ589590:IPJ589885 IZF589590:IZF589885 JJB589590:JJB589885 JSX589590:JSX589885 KCT589590:KCT589885 KMP589590:KMP589885 KWL589590:KWL589885 LGH589590:LGH589885 LQD589590:LQD589885 LZZ589590:LZZ589885 MJV589590:MJV589885 MTR589590:MTR589885 NDN589590:NDN589885 NNJ589590:NNJ589885 NXF589590:NXF589885 OHB589590:OHB589885 OQX589590:OQX589885 PAT589590:PAT589885 PKP589590:PKP589885 PUL589590:PUL589885 QEH589590:QEH589885 QOD589590:QOD589885 QXZ589590:QXZ589885 RHV589590:RHV589885 RRR589590:RRR589885 SBN589590:SBN589885 SLJ589590:SLJ589885 SVF589590:SVF589885 TFB589590:TFB589885 TOX589590:TOX589885 TYT589590:TYT589885 UIP589590:UIP589885 USL589590:USL589885 VCH589590:VCH589885 VMD589590:VMD589885 VVZ589590:VVZ589885 WFV589590:WFV589885 WPR589590:WPR589885 DF655126:DF655421 NB655126:NB655421 WX655126:WX655421 AGT655126:AGT655421 AQP655126:AQP655421 BAL655126:BAL655421 BKH655126:BKH655421 BUD655126:BUD655421 CDZ655126:CDZ655421 CNV655126:CNV655421 CXR655126:CXR655421 DHN655126:DHN655421 DRJ655126:DRJ655421 EBF655126:EBF655421 ELB655126:ELB655421 EUX655126:EUX655421 FET655126:FET655421 FOP655126:FOP655421 FYL655126:FYL655421 GIH655126:GIH655421 GSD655126:GSD655421 HBZ655126:HBZ655421 HLV655126:HLV655421 HVR655126:HVR655421 IFN655126:IFN655421 IPJ655126:IPJ655421 IZF655126:IZF655421 JJB655126:JJB655421 JSX655126:JSX655421 KCT655126:KCT655421 KMP655126:KMP655421 KWL655126:KWL655421 LGH655126:LGH655421 LQD655126:LQD655421 LZZ655126:LZZ655421 MJV655126:MJV655421 MTR655126:MTR655421 NDN655126:NDN655421 NNJ655126:NNJ655421 NXF655126:NXF655421 OHB655126:OHB655421 OQX655126:OQX655421 PAT655126:PAT655421 PKP655126:PKP655421 PUL655126:PUL655421 QEH655126:QEH655421 QOD655126:QOD655421 QXZ655126:QXZ655421 RHV655126:RHV655421 RRR655126:RRR655421 SBN655126:SBN655421 SLJ655126:SLJ655421 SVF655126:SVF655421 TFB655126:TFB655421 TOX655126:TOX655421 TYT655126:TYT655421 UIP655126:UIP655421 USL655126:USL655421 VCH655126:VCH655421 VMD655126:VMD655421 VVZ655126:VVZ655421 WFV655126:WFV655421 WPR655126:WPR655421 DF720662:DF720957 NB720662:NB720957 WX720662:WX720957 AGT720662:AGT720957 AQP720662:AQP720957 BAL720662:BAL720957 BKH720662:BKH720957 BUD720662:BUD720957 CDZ720662:CDZ720957 CNV720662:CNV720957 CXR720662:CXR720957 DHN720662:DHN720957 DRJ720662:DRJ720957 EBF720662:EBF720957 ELB720662:ELB720957 EUX720662:EUX720957 FET720662:FET720957 FOP720662:FOP720957 FYL720662:FYL720957 GIH720662:GIH720957 GSD720662:GSD720957 HBZ720662:HBZ720957 HLV720662:HLV720957 HVR720662:HVR720957 IFN720662:IFN720957 IPJ720662:IPJ720957 IZF720662:IZF720957 JJB720662:JJB720957 JSX720662:JSX720957 KCT720662:KCT720957 KMP720662:KMP720957 KWL720662:KWL720957 LGH720662:LGH720957 LQD720662:LQD720957 LZZ720662:LZZ720957 MJV720662:MJV720957 MTR720662:MTR720957 NDN720662:NDN720957 NNJ720662:NNJ720957 NXF720662:NXF720957 OHB720662:OHB720957 OQX720662:OQX720957 PAT720662:PAT720957 PKP720662:PKP720957 PUL720662:PUL720957 QEH720662:QEH720957 QOD720662:QOD720957 QXZ720662:QXZ720957 RHV720662:RHV720957 RRR720662:RRR720957 SBN720662:SBN720957 SLJ720662:SLJ720957 SVF720662:SVF720957 TFB720662:TFB720957 TOX720662:TOX720957 TYT720662:TYT720957 UIP720662:UIP720957 USL720662:USL720957 VCH720662:VCH720957 VMD720662:VMD720957 VVZ720662:VVZ720957 WFV720662:WFV720957 WPR720662:WPR720957 DF786198:DF786493 NB786198:NB786493 WX786198:WX786493 AGT786198:AGT786493 AQP786198:AQP786493 BAL786198:BAL786493 BKH786198:BKH786493 BUD786198:BUD786493 CDZ786198:CDZ786493 CNV786198:CNV786493 CXR786198:CXR786493 DHN786198:DHN786493 DRJ786198:DRJ786493 EBF786198:EBF786493 ELB786198:ELB786493 EUX786198:EUX786493 FET786198:FET786493 FOP786198:FOP786493 FYL786198:FYL786493 GIH786198:GIH786493 GSD786198:GSD786493 HBZ786198:HBZ786493 HLV786198:HLV786493 HVR786198:HVR786493 IFN786198:IFN786493 IPJ786198:IPJ786493 IZF786198:IZF786493 JJB786198:JJB786493 JSX786198:JSX786493 KCT786198:KCT786493 KMP786198:KMP786493 KWL786198:KWL786493 LGH786198:LGH786493 LQD786198:LQD786493 LZZ786198:LZZ786493 MJV786198:MJV786493 MTR786198:MTR786493 NDN786198:NDN786493 NNJ786198:NNJ786493 NXF786198:NXF786493 OHB786198:OHB786493 OQX786198:OQX786493 PAT786198:PAT786493 PKP786198:PKP786493 PUL786198:PUL786493 QEH786198:QEH786493 QOD786198:QOD786493 QXZ786198:QXZ786493 RHV786198:RHV786493 RRR786198:RRR786493 SBN786198:SBN786493 SLJ786198:SLJ786493 SVF786198:SVF786493 TFB786198:TFB786493 TOX786198:TOX786493 TYT786198:TYT786493 UIP786198:UIP786493 USL786198:USL786493 VCH786198:VCH786493 VMD786198:VMD786493 VVZ786198:VVZ786493 WFV786198:WFV786493 WPR786198:WPR786493 DF851734:DF852029 NB851734:NB852029 WX851734:WX852029 AGT851734:AGT852029 AQP851734:AQP852029 BAL851734:BAL852029 BKH851734:BKH852029 BUD851734:BUD852029 CDZ851734:CDZ852029 CNV851734:CNV852029 CXR851734:CXR852029 DHN851734:DHN852029 DRJ851734:DRJ852029 EBF851734:EBF852029 ELB851734:ELB852029 EUX851734:EUX852029 FET851734:FET852029 FOP851734:FOP852029 FYL851734:FYL852029 GIH851734:GIH852029 GSD851734:GSD852029 HBZ851734:HBZ852029 HLV851734:HLV852029 HVR851734:HVR852029 IFN851734:IFN852029 IPJ851734:IPJ852029 IZF851734:IZF852029 JJB851734:JJB852029 JSX851734:JSX852029 KCT851734:KCT852029 KMP851734:KMP852029 KWL851734:KWL852029 LGH851734:LGH852029 LQD851734:LQD852029 LZZ851734:LZZ852029 MJV851734:MJV852029 MTR851734:MTR852029 NDN851734:NDN852029 NNJ851734:NNJ852029 NXF851734:NXF852029 OHB851734:OHB852029 OQX851734:OQX852029 PAT851734:PAT852029 PKP851734:PKP852029 PUL851734:PUL852029 QEH851734:QEH852029 QOD851734:QOD852029 QXZ851734:QXZ852029 RHV851734:RHV852029 RRR851734:RRR852029 SBN851734:SBN852029 SLJ851734:SLJ852029 SVF851734:SVF852029 TFB851734:TFB852029 TOX851734:TOX852029 TYT851734:TYT852029 UIP851734:UIP852029 USL851734:USL852029 VCH851734:VCH852029 VMD851734:VMD852029 VVZ851734:VVZ852029 WFV851734:WFV852029 WPR851734:WPR852029 DF917270:DF917565 NB917270:NB917565 WX917270:WX917565 AGT917270:AGT917565 AQP917270:AQP917565 BAL917270:BAL917565 BKH917270:BKH917565 BUD917270:BUD917565 CDZ917270:CDZ917565 CNV917270:CNV917565 CXR917270:CXR917565 DHN917270:DHN917565 DRJ917270:DRJ917565 EBF917270:EBF917565 ELB917270:ELB917565 EUX917270:EUX917565 FET917270:FET917565 FOP917270:FOP917565 FYL917270:FYL917565 GIH917270:GIH917565 GSD917270:GSD917565 HBZ917270:HBZ917565 HLV917270:HLV917565 HVR917270:HVR917565 IFN917270:IFN917565 IPJ917270:IPJ917565 IZF917270:IZF917565 JJB917270:JJB917565 JSX917270:JSX917565 KCT917270:KCT917565 KMP917270:KMP917565 KWL917270:KWL917565 LGH917270:LGH917565 LQD917270:LQD917565 LZZ917270:LZZ917565 MJV917270:MJV917565 MTR917270:MTR917565 NDN917270:NDN917565 NNJ917270:NNJ917565 NXF917270:NXF917565 OHB917270:OHB917565 OQX917270:OQX917565 PAT917270:PAT917565 PKP917270:PKP917565 PUL917270:PUL917565 QEH917270:QEH917565 QOD917270:QOD917565 QXZ917270:QXZ917565 RHV917270:RHV917565 RRR917270:RRR917565 SBN917270:SBN917565 SLJ917270:SLJ917565 SVF917270:SVF917565 TFB917270:TFB917565 TOX917270:TOX917565 TYT917270:TYT917565 UIP917270:UIP917565 USL917270:USL917565 VCH917270:VCH917565 VMD917270:VMD917565 VVZ917270:VVZ917565 WFV917270:WFV917565 WPR917270:WPR917565 DF982806:DF983101 NB982806:NB983101 WX982806:WX983101 AGT982806:AGT983101 AQP982806:AQP983101 BAL982806:BAL983101 BKH982806:BKH983101 BUD982806:BUD983101 CDZ982806:CDZ983101 CNV982806:CNV983101 CXR982806:CXR983101 DHN982806:DHN983101 DRJ982806:DRJ983101 EBF982806:EBF983101 ELB982806:ELB983101 EUX982806:EUX983101 FET982806:FET983101 FOP982806:FOP983101 FYL982806:FYL983101 GIH982806:GIH983101 GSD982806:GSD983101 HBZ982806:HBZ983101 HLV982806:HLV983101 HVR982806:HVR983101 IFN982806:IFN983101 IPJ982806:IPJ983101 IZF982806:IZF983101 JJB982806:JJB983101 JSX982806:JSX983101 KCT982806:KCT983101 KMP982806:KMP983101 KWL982806:KWL983101 LGH982806:LGH983101 LQD982806:LQD983101 LZZ982806:LZZ983101 MJV982806:MJV983101 MTR982806:MTR983101 NDN982806:NDN983101 NNJ982806:NNJ983101 NXF982806:NXF983101 OHB982806:OHB983101 OQX982806:OQX983101 PAT982806:PAT983101 PKP982806:PKP983101 PUL982806:PUL983101 QEH982806:QEH983101 QOD982806:QOD983101 QXZ982806:QXZ983101 RHV982806:RHV983101 RRR982806:RRR983101 SBN982806:SBN983101 SLJ982806:SLJ983101 SVF982806:SVF983101 TFB982806:TFB983101 TOX982806:TOX983101 TYT982806:TYT983101 UIP982806:UIP983101 USL982806:USL983101 VCH982806:VCH983101 VMD982806:VMD983101 VVZ982806:VVZ983101 WFV982806:WFV983101 VVZ67:VVZ102 VMD67:VMD102 VCH67:VCH102 USL67:USL102 UIP67:UIP102 TYT67:TYT102 TOX67:TOX102 TFB67:TFB102 SVF67:SVF102 SLJ67:SLJ102 SBN67:SBN102 RRR67:RRR102 RHV67:RHV102 QXZ67:QXZ102 QOD67:QOD102 QEH67:QEH102 PUL67:PUL102 PKP67:PKP102 PAT67:PAT102 OQX67:OQX102 OHB67:OHB102 NXF67:NXF102 NNJ67:NNJ102 NDN67:NDN102 MTR67:MTR102 MJV67:MJV102 LZZ67:LZZ102 LQD67:LQD102 LGH67:LGH102 KWL67:KWL102 KMP67:KMP102 KCT67:KCT102 JSX67:JSX102 JJB67:JJB102 IZF67:IZF102 IPJ67:IPJ102 IFN67:IFN102 HVR67:HVR102 HLV67:HLV102 HBZ67:HBZ102 GSD67:GSD102 GIH67:GIH102 FYL67:FYL102 FOP67:FOP102 FET67:FET102 EUX67:EUX102 ELB67:ELB102 EBF67:EBF102 DRJ67:DRJ102 DHN67:DHN102 CXR67:CXR102 CNV67:CNV102 CDZ67:CDZ102 BUD67:BUD102 BKH67:BKH102 BAL67:BAL102 AQP67:AQP102 AGT67:AGT102 WX67:WX102 NB67:NB102 DF67:DF102 WPR67:WPR102 WFV67:WFV102 WFV7:WFV64 VVZ7:VVZ64 VMD7:VMD64 VCH7:VCH64 USL7:USL64 UIP7:UIP64 TYT7:TYT64 TOX7:TOX64 TFB7:TFB64 SVF7:SVF64 SLJ7:SLJ64 SBN7:SBN64 RRR7:RRR64 RHV7:RHV64 QXZ7:QXZ64 QOD7:QOD64 QEH7:QEH64 PUL7:PUL64 PKP7:PKP64 PAT7:PAT64 OQX7:OQX64 OHB7:OHB64 NXF7:NXF64 NNJ7:NNJ64 NDN7:NDN64 MTR7:MTR64 MJV7:MJV64 LZZ7:LZZ64 LQD7:LQD64 LGH7:LGH64 KWL7:KWL64 KMP7:KMP64 KCT7:KCT64 JSX7:JSX64 JJB7:JJB64 IZF7:IZF64 IPJ7:IPJ64 IFN7:IFN64 HVR7:HVR64 HLV7:HLV64 HBZ7:HBZ64 GSD7:GSD64 GIH7:GIH64 FYL7:FYL64 FOP7:FOP64 FET7:FET64 EUX7:EUX64 ELB7:ELB64 EBF7:EBF64 DRJ7:DRJ64 DHN7:DHN64 CXR7:CXR64 CNV7:CNV64 CDZ7:CDZ64 BUD7:BUD64 BKH7:BKH64 BAL7:BAL64 AQP7:AQP64 AGT7:AGT64 WX7:WX64 NB7:NB64 DF7:DF64 WPR7:WPR64 ED65:ED66 WQP65:WQP66 WGT65:WGT66 VWX65:VWX66 VNB65:VNB66 VDF65:VDF66 UTJ65:UTJ66 UJN65:UJN66 TZR65:TZR66 TPV65:TPV66 TFZ65:TFZ66 SWD65:SWD66 SMH65:SMH66 SCL65:SCL66 RSP65:RSP66 RIT65:RIT66 QYX65:QYX66 QPB65:QPB66 QFF65:QFF66 PVJ65:PVJ66 PLN65:PLN66 PBR65:PBR66 ORV65:ORV66 OHZ65:OHZ66 NYD65:NYD66 NOH65:NOH66 NEL65:NEL66 MUP65:MUP66 MKT65:MKT66 MAX65:MAX66 LRB65:LRB66 LHF65:LHF66 KXJ65:KXJ66 KNN65:KNN66 KDR65:KDR66 JTV65:JTV66 JJZ65:JJZ66 JAD65:JAD66 IQH65:IQH66 IGL65:IGL66 HWP65:HWP66 HMT65:HMT66 HCX65:HCX66 GTB65:GTB66 GJF65:GJF66 FZJ65:FZJ66 FPN65:FPN66 FFR65:FFR66 EVV65:EVV66 ELZ65:ELZ66 ECD65:ECD66 DSH65:DSH66 DIL65:DIL66 CYP65:CYP66 COT65:COT66 CEX65:CEX66 BVB65:BVB66 BLF65:BLF66 BBJ65:BBJ66 ARN65:ARN66 AHR65:AHR66 XV65:XV66 NZ65:NZ66" xr:uid="{00000000-0002-0000-0000-000000000000}">
      <formula1>#REF!</formula1>
    </dataValidation>
  </dataValidations>
  <printOptions horizontalCentered="1"/>
  <pageMargins left="0.51181102362204722" right="0.51181102362204722" top="0.55118110236220474" bottom="0.55118110236220474" header="0.11811023622047245" footer="0.11811023622047245"/>
  <pageSetup scale="35" fitToHeight="10" orientation="landscape" r:id="rId1"/>
  <ignoredErrors>
    <ignoredError sqref="G6:AU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CW463"/>
  <sheetViews>
    <sheetView showGridLines="0" tabSelected="1" zoomScale="80" zoomScaleNormal="80" zoomScaleSheetLayoutView="70" zoomScalePageLayoutView="36" workbookViewId="0">
      <selection activeCell="C7" sqref="C7:BB7"/>
    </sheetView>
  </sheetViews>
  <sheetFormatPr baseColWidth="10" defaultColWidth="9.140625" defaultRowHeight="5.85" customHeight="1" x14ac:dyDescent="0.2"/>
  <cols>
    <col min="1" max="1" width="6.28515625" style="396" customWidth="1"/>
    <col min="2" max="2" width="40.28515625" style="397" customWidth="1"/>
    <col min="3" max="3" width="57.5703125" style="397" customWidth="1"/>
    <col min="4" max="4" width="20.5703125" style="395" customWidth="1"/>
    <col min="5" max="5" width="11.42578125" style="395" bestFit="1" customWidth="1"/>
    <col min="6" max="6" width="9.7109375" style="395" bestFit="1" customWidth="1"/>
    <col min="7" max="10" width="4.28515625" style="446" customWidth="1"/>
    <col min="11" max="54" width="4.28515625" style="334" customWidth="1"/>
    <col min="55" max="97" width="11.42578125" style="334"/>
    <col min="98" max="99" width="33.140625" style="334" customWidth="1"/>
    <col min="100" max="101" width="23.7109375" style="334" customWidth="1"/>
    <col min="102" max="102" width="6.42578125" style="334" customWidth="1"/>
    <col min="103" max="136" width="3.28515625" style="334" customWidth="1"/>
    <col min="137" max="137" width="3.7109375" style="334" customWidth="1"/>
    <col min="138" max="138" width="3.28515625" style="334" customWidth="1"/>
    <col min="139" max="139" width="3.140625" style="334" customWidth="1"/>
    <col min="140" max="150" width="3.28515625" style="334" customWidth="1"/>
    <col min="151" max="151" width="11.42578125" style="334"/>
    <col min="152" max="152" width="14.42578125" style="334" customWidth="1"/>
    <col min="153" max="153" width="11.42578125" style="334" customWidth="1"/>
    <col min="154" max="353" width="11.42578125" style="334"/>
    <col min="354" max="355" width="33.140625" style="334" customWidth="1"/>
    <col min="356" max="357" width="23.7109375" style="334" customWidth="1"/>
    <col min="358" max="358" width="6.42578125" style="334" customWidth="1"/>
    <col min="359" max="392" width="3.28515625" style="334" customWidth="1"/>
    <col min="393" max="393" width="3.7109375" style="334" customWidth="1"/>
    <col min="394" max="394" width="3.28515625" style="334" customWidth="1"/>
    <col min="395" max="395" width="3.140625" style="334" customWidth="1"/>
    <col min="396" max="406" width="3.28515625" style="334" customWidth="1"/>
    <col min="407" max="407" width="11.42578125" style="334"/>
    <col min="408" max="408" width="14.42578125" style="334" customWidth="1"/>
    <col min="409" max="409" width="11.42578125" style="334" customWidth="1"/>
    <col min="410" max="609" width="11.42578125" style="334"/>
    <col min="610" max="611" width="33.140625" style="334" customWidth="1"/>
    <col min="612" max="613" width="23.7109375" style="334" customWidth="1"/>
    <col min="614" max="614" width="6.42578125" style="334" customWidth="1"/>
    <col min="615" max="648" width="3.28515625" style="334" customWidth="1"/>
    <col min="649" max="649" width="3.7109375" style="334" customWidth="1"/>
    <col min="650" max="650" width="3.28515625" style="334" customWidth="1"/>
    <col min="651" max="651" width="3.140625" style="334" customWidth="1"/>
    <col min="652" max="662" width="3.28515625" style="334" customWidth="1"/>
    <col min="663" max="663" width="11.42578125" style="334"/>
    <col min="664" max="664" width="14.42578125" style="334" customWidth="1"/>
    <col min="665" max="665" width="11.42578125" style="334" customWidth="1"/>
    <col min="666" max="865" width="11.42578125" style="334"/>
    <col min="866" max="867" width="33.140625" style="334" customWidth="1"/>
    <col min="868" max="869" width="23.7109375" style="334" customWidth="1"/>
    <col min="870" max="870" width="6.42578125" style="334" customWidth="1"/>
    <col min="871" max="904" width="3.28515625" style="334" customWidth="1"/>
    <col min="905" max="905" width="3.7109375" style="334" customWidth="1"/>
    <col min="906" max="906" width="3.28515625" style="334" customWidth="1"/>
    <col min="907" max="907" width="3.140625" style="334" customWidth="1"/>
    <col min="908" max="918" width="3.28515625" style="334" customWidth="1"/>
    <col min="919" max="919" width="11.42578125" style="334"/>
    <col min="920" max="920" width="14.42578125" style="334" customWidth="1"/>
    <col min="921" max="921" width="11.42578125" style="334" customWidth="1"/>
    <col min="922" max="1121" width="9.140625" style="334"/>
    <col min="1122" max="1123" width="33.140625" style="334" customWidth="1"/>
    <col min="1124" max="1125" width="23.7109375" style="334" customWidth="1"/>
    <col min="1126" max="1126" width="6.42578125" style="334" customWidth="1"/>
    <col min="1127" max="1160" width="3.28515625" style="334" customWidth="1"/>
    <col min="1161" max="1161" width="3.7109375" style="334" customWidth="1"/>
    <col min="1162" max="1162" width="3.28515625" style="334" customWidth="1"/>
    <col min="1163" max="1163" width="3.140625" style="334" customWidth="1"/>
    <col min="1164" max="1174" width="3.28515625" style="334" customWidth="1"/>
    <col min="1175" max="1175" width="11.42578125" style="334"/>
    <col min="1176" max="1176" width="14.42578125" style="334" customWidth="1"/>
    <col min="1177" max="1177" width="11.42578125" style="334" customWidth="1"/>
    <col min="1178" max="1377" width="11.42578125" style="334"/>
    <col min="1378" max="1379" width="33.140625" style="334" customWidth="1"/>
    <col min="1380" max="1381" width="23.7109375" style="334" customWidth="1"/>
    <col min="1382" max="1382" width="6.42578125" style="334" customWidth="1"/>
    <col min="1383" max="1416" width="3.28515625" style="334" customWidth="1"/>
    <col min="1417" max="1417" width="3.7109375" style="334" customWidth="1"/>
    <col min="1418" max="1418" width="3.28515625" style="334" customWidth="1"/>
    <col min="1419" max="1419" width="3.140625" style="334" customWidth="1"/>
    <col min="1420" max="1430" width="3.28515625" style="334" customWidth="1"/>
    <col min="1431" max="1431" width="11.42578125" style="334"/>
    <col min="1432" max="1432" width="14.42578125" style="334" customWidth="1"/>
    <col min="1433" max="1433" width="11.42578125" style="334" customWidth="1"/>
    <col min="1434" max="1633" width="11.42578125" style="334"/>
    <col min="1634" max="1635" width="33.140625" style="334" customWidth="1"/>
    <col min="1636" max="1637" width="23.7109375" style="334" customWidth="1"/>
    <col min="1638" max="1638" width="6.42578125" style="334" customWidth="1"/>
    <col min="1639" max="1672" width="3.28515625" style="334" customWidth="1"/>
    <col min="1673" max="1673" width="3.7109375" style="334" customWidth="1"/>
    <col min="1674" max="1674" width="3.28515625" style="334" customWidth="1"/>
    <col min="1675" max="1675" width="3.140625" style="334" customWidth="1"/>
    <col min="1676" max="1686" width="3.28515625" style="334" customWidth="1"/>
    <col min="1687" max="1687" width="11.42578125" style="334"/>
    <col min="1688" max="1688" width="14.42578125" style="334" customWidth="1"/>
    <col min="1689" max="1689" width="11.42578125" style="334" customWidth="1"/>
    <col min="1690" max="1889" width="11.42578125" style="334"/>
    <col min="1890" max="1891" width="33.140625" style="334" customWidth="1"/>
    <col min="1892" max="1893" width="23.7109375" style="334" customWidth="1"/>
    <col min="1894" max="1894" width="6.42578125" style="334" customWidth="1"/>
    <col min="1895" max="1928" width="3.28515625" style="334" customWidth="1"/>
    <col min="1929" max="1929" width="3.7109375" style="334" customWidth="1"/>
    <col min="1930" max="1930" width="3.28515625" style="334" customWidth="1"/>
    <col min="1931" max="1931" width="3.140625" style="334" customWidth="1"/>
    <col min="1932" max="1942" width="3.28515625" style="334" customWidth="1"/>
    <col min="1943" max="1943" width="11.42578125" style="334"/>
    <col min="1944" max="1944" width="14.42578125" style="334" customWidth="1"/>
    <col min="1945" max="1945" width="11.42578125" style="334" customWidth="1"/>
    <col min="1946" max="2145" width="9.140625" style="334"/>
    <col min="2146" max="2147" width="33.140625" style="334" customWidth="1"/>
    <col min="2148" max="2149" width="23.7109375" style="334" customWidth="1"/>
    <col min="2150" max="2150" width="6.42578125" style="334" customWidth="1"/>
    <col min="2151" max="2184" width="3.28515625" style="334" customWidth="1"/>
    <col min="2185" max="2185" width="3.7109375" style="334" customWidth="1"/>
    <col min="2186" max="2186" width="3.28515625" style="334" customWidth="1"/>
    <col min="2187" max="2187" width="3.140625" style="334" customWidth="1"/>
    <col min="2188" max="2198" width="3.28515625" style="334" customWidth="1"/>
    <col min="2199" max="2199" width="11.42578125" style="334"/>
    <col min="2200" max="2200" width="14.42578125" style="334" customWidth="1"/>
    <col min="2201" max="2201" width="11.42578125" style="334" customWidth="1"/>
    <col min="2202" max="2401" width="11.42578125" style="334"/>
    <col min="2402" max="2403" width="33.140625" style="334" customWidth="1"/>
    <col min="2404" max="2405" width="23.7109375" style="334" customWidth="1"/>
    <col min="2406" max="2406" width="6.42578125" style="334" customWidth="1"/>
    <col min="2407" max="2440" width="3.28515625" style="334" customWidth="1"/>
    <col min="2441" max="2441" width="3.7109375" style="334" customWidth="1"/>
    <col min="2442" max="2442" width="3.28515625" style="334" customWidth="1"/>
    <col min="2443" max="2443" width="3.140625" style="334" customWidth="1"/>
    <col min="2444" max="2454" width="3.28515625" style="334" customWidth="1"/>
    <col min="2455" max="2455" width="11.42578125" style="334"/>
    <col min="2456" max="2456" width="14.42578125" style="334" customWidth="1"/>
    <col min="2457" max="2457" width="11.42578125" style="334" customWidth="1"/>
    <col min="2458" max="2657" width="11.42578125" style="334"/>
    <col min="2658" max="2659" width="33.140625" style="334" customWidth="1"/>
    <col min="2660" max="2661" width="23.7109375" style="334" customWidth="1"/>
    <col min="2662" max="2662" width="6.42578125" style="334" customWidth="1"/>
    <col min="2663" max="2696" width="3.28515625" style="334" customWidth="1"/>
    <col min="2697" max="2697" width="3.7109375" style="334" customWidth="1"/>
    <col min="2698" max="2698" width="3.28515625" style="334" customWidth="1"/>
    <col min="2699" max="2699" width="3.140625" style="334" customWidth="1"/>
    <col min="2700" max="2710" width="3.28515625" style="334" customWidth="1"/>
    <col min="2711" max="2711" width="11.42578125" style="334"/>
    <col min="2712" max="2712" width="14.42578125" style="334" customWidth="1"/>
    <col min="2713" max="2713" width="11.42578125" style="334" customWidth="1"/>
    <col min="2714" max="2913" width="11.42578125" style="334"/>
    <col min="2914" max="2915" width="33.140625" style="334" customWidth="1"/>
    <col min="2916" max="2917" width="23.7109375" style="334" customWidth="1"/>
    <col min="2918" max="2918" width="6.42578125" style="334" customWidth="1"/>
    <col min="2919" max="2952" width="3.28515625" style="334" customWidth="1"/>
    <col min="2953" max="2953" width="3.7109375" style="334" customWidth="1"/>
    <col min="2954" max="2954" width="3.28515625" style="334" customWidth="1"/>
    <col min="2955" max="2955" width="3.140625" style="334" customWidth="1"/>
    <col min="2956" max="2966" width="3.28515625" style="334" customWidth="1"/>
    <col min="2967" max="2967" width="11.42578125" style="334"/>
    <col min="2968" max="2968" width="14.42578125" style="334" customWidth="1"/>
    <col min="2969" max="2969" width="11.42578125" style="334" customWidth="1"/>
    <col min="2970" max="3169" width="9.140625" style="334"/>
    <col min="3170" max="3171" width="33.140625" style="334" customWidth="1"/>
    <col min="3172" max="3173" width="23.7109375" style="334" customWidth="1"/>
    <col min="3174" max="3174" width="6.42578125" style="334" customWidth="1"/>
    <col min="3175" max="3208" width="3.28515625" style="334" customWidth="1"/>
    <col min="3209" max="3209" width="3.7109375" style="334" customWidth="1"/>
    <col min="3210" max="3210" width="3.28515625" style="334" customWidth="1"/>
    <col min="3211" max="3211" width="3.140625" style="334" customWidth="1"/>
    <col min="3212" max="3222" width="3.28515625" style="334" customWidth="1"/>
    <col min="3223" max="3223" width="11.42578125" style="334"/>
    <col min="3224" max="3224" width="14.42578125" style="334" customWidth="1"/>
    <col min="3225" max="3225" width="11.42578125" style="334" customWidth="1"/>
    <col min="3226" max="3425" width="11.42578125" style="334"/>
    <col min="3426" max="3427" width="33.140625" style="334" customWidth="1"/>
    <col min="3428" max="3429" width="23.7109375" style="334" customWidth="1"/>
    <col min="3430" max="3430" width="6.42578125" style="334" customWidth="1"/>
    <col min="3431" max="3464" width="3.28515625" style="334" customWidth="1"/>
    <col min="3465" max="3465" width="3.7109375" style="334" customWidth="1"/>
    <col min="3466" max="3466" width="3.28515625" style="334" customWidth="1"/>
    <col min="3467" max="3467" width="3.140625" style="334" customWidth="1"/>
    <col min="3468" max="3478" width="3.28515625" style="334" customWidth="1"/>
    <col min="3479" max="3479" width="11.42578125" style="334"/>
    <col min="3480" max="3480" width="14.42578125" style="334" customWidth="1"/>
    <col min="3481" max="3481" width="11.42578125" style="334" customWidth="1"/>
    <col min="3482" max="3681" width="11.42578125" style="334"/>
    <col min="3682" max="3683" width="33.140625" style="334" customWidth="1"/>
    <col min="3684" max="3685" width="23.7109375" style="334" customWidth="1"/>
    <col min="3686" max="3686" width="6.42578125" style="334" customWidth="1"/>
    <col min="3687" max="3720" width="3.28515625" style="334" customWidth="1"/>
    <col min="3721" max="3721" width="3.7109375" style="334" customWidth="1"/>
    <col min="3722" max="3722" width="3.28515625" style="334" customWidth="1"/>
    <col min="3723" max="3723" width="3.140625" style="334" customWidth="1"/>
    <col min="3724" max="3734" width="3.28515625" style="334" customWidth="1"/>
    <col min="3735" max="3735" width="11.42578125" style="334"/>
    <col min="3736" max="3736" width="14.42578125" style="334" customWidth="1"/>
    <col min="3737" max="3737" width="11.42578125" style="334" customWidth="1"/>
    <col min="3738" max="3937" width="11.42578125" style="334"/>
    <col min="3938" max="3939" width="33.140625" style="334" customWidth="1"/>
    <col min="3940" max="3941" width="23.7109375" style="334" customWidth="1"/>
    <col min="3942" max="3942" width="6.42578125" style="334" customWidth="1"/>
    <col min="3943" max="3976" width="3.28515625" style="334" customWidth="1"/>
    <col min="3977" max="3977" width="3.7109375" style="334" customWidth="1"/>
    <col min="3978" max="3978" width="3.28515625" style="334" customWidth="1"/>
    <col min="3979" max="3979" width="3.140625" style="334" customWidth="1"/>
    <col min="3980" max="3990" width="3.28515625" style="334" customWidth="1"/>
    <col min="3991" max="3991" width="11.42578125" style="334"/>
    <col min="3992" max="3992" width="14.42578125" style="334" customWidth="1"/>
    <col min="3993" max="3993" width="11.42578125" style="334" customWidth="1"/>
    <col min="3994" max="4193" width="9.140625" style="334"/>
    <col min="4194" max="4195" width="33.140625" style="334" customWidth="1"/>
    <col min="4196" max="4197" width="23.7109375" style="334" customWidth="1"/>
    <col min="4198" max="4198" width="6.42578125" style="334" customWidth="1"/>
    <col min="4199" max="4232" width="3.28515625" style="334" customWidth="1"/>
    <col min="4233" max="4233" width="3.7109375" style="334" customWidth="1"/>
    <col min="4234" max="4234" width="3.28515625" style="334" customWidth="1"/>
    <col min="4235" max="4235" width="3.140625" style="334" customWidth="1"/>
    <col min="4236" max="4246" width="3.28515625" style="334" customWidth="1"/>
    <col min="4247" max="4247" width="11.42578125" style="334"/>
    <col min="4248" max="4248" width="14.42578125" style="334" customWidth="1"/>
    <col min="4249" max="4249" width="11.42578125" style="334" customWidth="1"/>
    <col min="4250" max="4449" width="11.42578125" style="334"/>
    <col min="4450" max="4451" width="33.140625" style="334" customWidth="1"/>
    <col min="4452" max="4453" width="23.7109375" style="334" customWidth="1"/>
    <col min="4454" max="4454" width="6.42578125" style="334" customWidth="1"/>
    <col min="4455" max="4488" width="3.28515625" style="334" customWidth="1"/>
    <col min="4489" max="4489" width="3.7109375" style="334" customWidth="1"/>
    <col min="4490" max="4490" width="3.28515625" style="334" customWidth="1"/>
    <col min="4491" max="4491" width="3.140625" style="334" customWidth="1"/>
    <col min="4492" max="4502" width="3.28515625" style="334" customWidth="1"/>
    <col min="4503" max="4503" width="11.42578125" style="334"/>
    <col min="4504" max="4504" width="14.42578125" style="334" customWidth="1"/>
    <col min="4505" max="4505" width="11.42578125" style="334" customWidth="1"/>
    <col min="4506" max="4705" width="11.42578125" style="334"/>
    <col min="4706" max="4707" width="33.140625" style="334" customWidth="1"/>
    <col min="4708" max="4709" width="23.7109375" style="334" customWidth="1"/>
    <col min="4710" max="4710" width="6.42578125" style="334" customWidth="1"/>
    <col min="4711" max="4744" width="3.28515625" style="334" customWidth="1"/>
    <col min="4745" max="4745" width="3.7109375" style="334" customWidth="1"/>
    <col min="4746" max="4746" width="3.28515625" style="334" customWidth="1"/>
    <col min="4747" max="4747" width="3.140625" style="334" customWidth="1"/>
    <col min="4748" max="4758" width="3.28515625" style="334" customWidth="1"/>
    <col min="4759" max="4759" width="11.42578125" style="334"/>
    <col min="4760" max="4760" width="14.42578125" style="334" customWidth="1"/>
    <col min="4761" max="4761" width="11.42578125" style="334" customWidth="1"/>
    <col min="4762" max="4961" width="11.42578125" style="334"/>
    <col min="4962" max="4963" width="33.140625" style="334" customWidth="1"/>
    <col min="4964" max="4965" width="23.7109375" style="334" customWidth="1"/>
    <col min="4966" max="4966" width="6.42578125" style="334" customWidth="1"/>
    <col min="4967" max="5000" width="3.28515625" style="334" customWidth="1"/>
    <col min="5001" max="5001" width="3.7109375" style="334" customWidth="1"/>
    <col min="5002" max="5002" width="3.28515625" style="334" customWidth="1"/>
    <col min="5003" max="5003" width="3.140625" style="334" customWidth="1"/>
    <col min="5004" max="5014" width="3.28515625" style="334" customWidth="1"/>
    <col min="5015" max="5015" width="11.42578125" style="334"/>
    <col min="5016" max="5016" width="14.42578125" style="334" customWidth="1"/>
    <col min="5017" max="5017" width="11.42578125" style="334" customWidth="1"/>
    <col min="5018" max="5217" width="9.140625" style="334"/>
    <col min="5218" max="5219" width="33.140625" style="334" customWidth="1"/>
    <col min="5220" max="5221" width="23.7109375" style="334" customWidth="1"/>
    <col min="5222" max="5222" width="6.42578125" style="334" customWidth="1"/>
    <col min="5223" max="5256" width="3.28515625" style="334" customWidth="1"/>
    <col min="5257" max="5257" width="3.7109375" style="334" customWidth="1"/>
    <col min="5258" max="5258" width="3.28515625" style="334" customWidth="1"/>
    <col min="5259" max="5259" width="3.140625" style="334" customWidth="1"/>
    <col min="5260" max="5270" width="3.28515625" style="334" customWidth="1"/>
    <col min="5271" max="5271" width="11.42578125" style="334"/>
    <col min="5272" max="5272" width="14.42578125" style="334" customWidth="1"/>
    <col min="5273" max="5273" width="11.42578125" style="334" customWidth="1"/>
    <col min="5274" max="5473" width="11.42578125" style="334"/>
    <col min="5474" max="5475" width="33.140625" style="334" customWidth="1"/>
    <col min="5476" max="5477" width="23.7109375" style="334" customWidth="1"/>
    <col min="5478" max="5478" width="6.42578125" style="334" customWidth="1"/>
    <col min="5479" max="5512" width="3.28515625" style="334" customWidth="1"/>
    <col min="5513" max="5513" width="3.7109375" style="334" customWidth="1"/>
    <col min="5514" max="5514" width="3.28515625" style="334" customWidth="1"/>
    <col min="5515" max="5515" width="3.140625" style="334" customWidth="1"/>
    <col min="5516" max="5526" width="3.28515625" style="334" customWidth="1"/>
    <col min="5527" max="5527" width="11.42578125" style="334"/>
    <col min="5528" max="5528" width="14.42578125" style="334" customWidth="1"/>
    <col min="5529" max="5529" width="11.42578125" style="334" customWidth="1"/>
    <col min="5530" max="5729" width="11.42578125" style="334"/>
    <col min="5730" max="5731" width="33.140625" style="334" customWidth="1"/>
    <col min="5732" max="5733" width="23.7109375" style="334" customWidth="1"/>
    <col min="5734" max="5734" width="6.42578125" style="334" customWidth="1"/>
    <col min="5735" max="5768" width="3.28515625" style="334" customWidth="1"/>
    <col min="5769" max="5769" width="3.7109375" style="334" customWidth="1"/>
    <col min="5770" max="5770" width="3.28515625" style="334" customWidth="1"/>
    <col min="5771" max="5771" width="3.140625" style="334" customWidth="1"/>
    <col min="5772" max="5782" width="3.28515625" style="334" customWidth="1"/>
    <col min="5783" max="5783" width="11.42578125" style="334"/>
    <col min="5784" max="5784" width="14.42578125" style="334" customWidth="1"/>
    <col min="5785" max="5785" width="11.42578125" style="334" customWidth="1"/>
    <col min="5786" max="5985" width="11.42578125" style="334"/>
    <col min="5986" max="5987" width="33.140625" style="334" customWidth="1"/>
    <col min="5988" max="5989" width="23.7109375" style="334" customWidth="1"/>
    <col min="5990" max="5990" width="6.42578125" style="334" customWidth="1"/>
    <col min="5991" max="6024" width="3.28515625" style="334" customWidth="1"/>
    <col min="6025" max="6025" width="3.7109375" style="334" customWidth="1"/>
    <col min="6026" max="6026" width="3.28515625" style="334" customWidth="1"/>
    <col min="6027" max="6027" width="3.140625" style="334" customWidth="1"/>
    <col min="6028" max="6038" width="3.28515625" style="334" customWidth="1"/>
    <col min="6039" max="6039" width="11.42578125" style="334"/>
    <col min="6040" max="6040" width="14.42578125" style="334" customWidth="1"/>
    <col min="6041" max="6041" width="11.42578125" style="334" customWidth="1"/>
    <col min="6042" max="6241" width="9.140625" style="334"/>
    <col min="6242" max="6243" width="33.140625" style="334" customWidth="1"/>
    <col min="6244" max="6245" width="23.7109375" style="334" customWidth="1"/>
    <col min="6246" max="6246" width="6.42578125" style="334" customWidth="1"/>
    <col min="6247" max="6280" width="3.28515625" style="334" customWidth="1"/>
    <col min="6281" max="6281" width="3.7109375" style="334" customWidth="1"/>
    <col min="6282" max="6282" width="3.28515625" style="334" customWidth="1"/>
    <col min="6283" max="6283" width="3.140625" style="334" customWidth="1"/>
    <col min="6284" max="6294" width="3.28515625" style="334" customWidth="1"/>
    <col min="6295" max="6295" width="11.42578125" style="334"/>
    <col min="6296" max="6296" width="14.42578125" style="334" customWidth="1"/>
    <col min="6297" max="6297" width="11.42578125" style="334" customWidth="1"/>
    <col min="6298" max="6497" width="11.42578125" style="334"/>
    <col min="6498" max="6499" width="33.140625" style="334" customWidth="1"/>
    <col min="6500" max="6501" width="23.7109375" style="334" customWidth="1"/>
    <col min="6502" max="6502" width="6.42578125" style="334" customWidth="1"/>
    <col min="6503" max="6536" width="3.28515625" style="334" customWidth="1"/>
    <col min="6537" max="6537" width="3.7109375" style="334" customWidth="1"/>
    <col min="6538" max="6538" width="3.28515625" style="334" customWidth="1"/>
    <col min="6539" max="6539" width="3.140625" style="334" customWidth="1"/>
    <col min="6540" max="6550" width="3.28515625" style="334" customWidth="1"/>
    <col min="6551" max="6551" width="11.42578125" style="334"/>
    <col min="6552" max="6552" width="14.42578125" style="334" customWidth="1"/>
    <col min="6553" max="6553" width="11.42578125" style="334" customWidth="1"/>
    <col min="6554" max="6753" width="11.42578125" style="334"/>
    <col min="6754" max="6755" width="33.140625" style="334" customWidth="1"/>
    <col min="6756" max="6757" width="23.7109375" style="334" customWidth="1"/>
    <col min="6758" max="6758" width="6.42578125" style="334" customWidth="1"/>
    <col min="6759" max="6792" width="3.28515625" style="334" customWidth="1"/>
    <col min="6793" max="6793" width="3.7109375" style="334" customWidth="1"/>
    <col min="6794" max="6794" width="3.28515625" style="334" customWidth="1"/>
    <col min="6795" max="6795" width="3.140625" style="334" customWidth="1"/>
    <col min="6796" max="6806" width="3.28515625" style="334" customWidth="1"/>
    <col min="6807" max="6807" width="11.42578125" style="334"/>
    <col min="6808" max="6808" width="14.42578125" style="334" customWidth="1"/>
    <col min="6809" max="6809" width="11.42578125" style="334" customWidth="1"/>
    <col min="6810" max="7009" width="11.42578125" style="334"/>
    <col min="7010" max="7011" width="33.140625" style="334" customWidth="1"/>
    <col min="7012" max="7013" width="23.7109375" style="334" customWidth="1"/>
    <col min="7014" max="7014" width="6.42578125" style="334" customWidth="1"/>
    <col min="7015" max="7048" width="3.28515625" style="334" customWidth="1"/>
    <col min="7049" max="7049" width="3.7109375" style="334" customWidth="1"/>
    <col min="7050" max="7050" width="3.28515625" style="334" customWidth="1"/>
    <col min="7051" max="7051" width="3.140625" style="334" customWidth="1"/>
    <col min="7052" max="7062" width="3.28515625" style="334" customWidth="1"/>
    <col min="7063" max="7063" width="11.42578125" style="334"/>
    <col min="7064" max="7064" width="14.42578125" style="334" customWidth="1"/>
    <col min="7065" max="7065" width="11.42578125" style="334" customWidth="1"/>
    <col min="7066" max="7265" width="9.140625" style="334"/>
    <col min="7266" max="7267" width="33.140625" style="334" customWidth="1"/>
    <col min="7268" max="7269" width="23.7109375" style="334" customWidth="1"/>
    <col min="7270" max="7270" width="6.42578125" style="334" customWidth="1"/>
    <col min="7271" max="7304" width="3.28515625" style="334" customWidth="1"/>
    <col min="7305" max="7305" width="3.7109375" style="334" customWidth="1"/>
    <col min="7306" max="7306" width="3.28515625" style="334" customWidth="1"/>
    <col min="7307" max="7307" width="3.140625" style="334" customWidth="1"/>
    <col min="7308" max="7318" width="3.28515625" style="334" customWidth="1"/>
    <col min="7319" max="7319" width="11.42578125" style="334"/>
    <col min="7320" max="7320" width="14.42578125" style="334" customWidth="1"/>
    <col min="7321" max="7321" width="11.42578125" style="334" customWidth="1"/>
    <col min="7322" max="7521" width="11.42578125" style="334"/>
    <col min="7522" max="7523" width="33.140625" style="334" customWidth="1"/>
    <col min="7524" max="7525" width="23.7109375" style="334" customWidth="1"/>
    <col min="7526" max="7526" width="6.42578125" style="334" customWidth="1"/>
    <col min="7527" max="7560" width="3.28515625" style="334" customWidth="1"/>
    <col min="7561" max="7561" width="3.7109375" style="334" customWidth="1"/>
    <col min="7562" max="7562" width="3.28515625" style="334" customWidth="1"/>
    <col min="7563" max="7563" width="3.140625" style="334" customWidth="1"/>
    <col min="7564" max="7574" width="3.28515625" style="334" customWidth="1"/>
    <col min="7575" max="7575" width="11.42578125" style="334"/>
    <col min="7576" max="7576" width="14.42578125" style="334" customWidth="1"/>
    <col min="7577" max="7577" width="11.42578125" style="334" customWidth="1"/>
    <col min="7578" max="7777" width="11.42578125" style="334"/>
    <col min="7778" max="7779" width="33.140625" style="334" customWidth="1"/>
    <col min="7780" max="7781" width="23.7109375" style="334" customWidth="1"/>
    <col min="7782" max="7782" width="6.42578125" style="334" customWidth="1"/>
    <col min="7783" max="7816" width="3.28515625" style="334" customWidth="1"/>
    <col min="7817" max="7817" width="3.7109375" style="334" customWidth="1"/>
    <col min="7818" max="7818" width="3.28515625" style="334" customWidth="1"/>
    <col min="7819" max="7819" width="3.140625" style="334" customWidth="1"/>
    <col min="7820" max="7830" width="3.28515625" style="334" customWidth="1"/>
    <col min="7831" max="7831" width="11.42578125" style="334"/>
    <col min="7832" max="7832" width="14.42578125" style="334" customWidth="1"/>
    <col min="7833" max="7833" width="11.42578125" style="334" customWidth="1"/>
    <col min="7834" max="8033" width="11.42578125" style="334"/>
    <col min="8034" max="8035" width="33.140625" style="334" customWidth="1"/>
    <col min="8036" max="8037" width="23.7109375" style="334" customWidth="1"/>
    <col min="8038" max="8038" width="6.42578125" style="334" customWidth="1"/>
    <col min="8039" max="8072" width="3.28515625" style="334" customWidth="1"/>
    <col min="8073" max="8073" width="3.7109375" style="334" customWidth="1"/>
    <col min="8074" max="8074" width="3.28515625" style="334" customWidth="1"/>
    <col min="8075" max="8075" width="3.140625" style="334" customWidth="1"/>
    <col min="8076" max="8086" width="3.28515625" style="334" customWidth="1"/>
    <col min="8087" max="8087" width="11.42578125" style="334"/>
    <col min="8088" max="8088" width="14.42578125" style="334" customWidth="1"/>
    <col min="8089" max="8089" width="11.42578125" style="334" customWidth="1"/>
    <col min="8090" max="8289" width="9.140625" style="334"/>
    <col min="8290" max="8291" width="33.140625" style="334" customWidth="1"/>
    <col min="8292" max="8293" width="23.7109375" style="334" customWidth="1"/>
    <col min="8294" max="8294" width="6.42578125" style="334" customWidth="1"/>
    <col min="8295" max="8328" width="3.28515625" style="334" customWidth="1"/>
    <col min="8329" max="8329" width="3.7109375" style="334" customWidth="1"/>
    <col min="8330" max="8330" width="3.28515625" style="334" customWidth="1"/>
    <col min="8331" max="8331" width="3.140625" style="334" customWidth="1"/>
    <col min="8332" max="8342" width="3.28515625" style="334" customWidth="1"/>
    <col min="8343" max="8343" width="11.42578125" style="334"/>
    <col min="8344" max="8344" width="14.42578125" style="334" customWidth="1"/>
    <col min="8345" max="8345" width="11.42578125" style="334" customWidth="1"/>
    <col min="8346" max="8545" width="11.42578125" style="334"/>
    <col min="8546" max="8547" width="33.140625" style="334" customWidth="1"/>
    <col min="8548" max="8549" width="23.7109375" style="334" customWidth="1"/>
    <col min="8550" max="8550" width="6.42578125" style="334" customWidth="1"/>
    <col min="8551" max="8584" width="3.28515625" style="334" customWidth="1"/>
    <col min="8585" max="8585" width="3.7109375" style="334" customWidth="1"/>
    <col min="8586" max="8586" width="3.28515625" style="334" customWidth="1"/>
    <col min="8587" max="8587" width="3.140625" style="334" customWidth="1"/>
    <col min="8588" max="8598" width="3.28515625" style="334" customWidth="1"/>
    <col min="8599" max="8599" width="11.42578125" style="334"/>
    <col min="8600" max="8600" width="14.42578125" style="334" customWidth="1"/>
    <col min="8601" max="8601" width="11.42578125" style="334" customWidth="1"/>
    <col min="8602" max="8801" width="11.42578125" style="334"/>
    <col min="8802" max="8803" width="33.140625" style="334" customWidth="1"/>
    <col min="8804" max="8805" width="23.7109375" style="334" customWidth="1"/>
    <col min="8806" max="8806" width="6.42578125" style="334" customWidth="1"/>
    <col min="8807" max="8840" width="3.28515625" style="334" customWidth="1"/>
    <col min="8841" max="8841" width="3.7109375" style="334" customWidth="1"/>
    <col min="8842" max="8842" width="3.28515625" style="334" customWidth="1"/>
    <col min="8843" max="8843" width="3.140625" style="334" customWidth="1"/>
    <col min="8844" max="8854" width="3.28515625" style="334" customWidth="1"/>
    <col min="8855" max="8855" width="11.42578125" style="334"/>
    <col min="8856" max="8856" width="14.42578125" style="334" customWidth="1"/>
    <col min="8857" max="8857" width="11.42578125" style="334" customWidth="1"/>
    <col min="8858" max="9057" width="11.42578125" style="334"/>
    <col min="9058" max="9059" width="33.140625" style="334" customWidth="1"/>
    <col min="9060" max="9061" width="23.7109375" style="334" customWidth="1"/>
    <col min="9062" max="9062" width="6.42578125" style="334" customWidth="1"/>
    <col min="9063" max="9096" width="3.28515625" style="334" customWidth="1"/>
    <col min="9097" max="9097" width="3.7109375" style="334" customWidth="1"/>
    <col min="9098" max="9098" width="3.28515625" style="334" customWidth="1"/>
    <col min="9099" max="9099" width="3.140625" style="334" customWidth="1"/>
    <col min="9100" max="9110" width="3.28515625" style="334" customWidth="1"/>
    <col min="9111" max="9111" width="11.42578125" style="334"/>
    <col min="9112" max="9112" width="14.42578125" style="334" customWidth="1"/>
    <col min="9113" max="9113" width="11.42578125" style="334" customWidth="1"/>
    <col min="9114" max="9313" width="9.140625" style="334"/>
    <col min="9314" max="9315" width="33.140625" style="334" customWidth="1"/>
    <col min="9316" max="9317" width="23.7109375" style="334" customWidth="1"/>
    <col min="9318" max="9318" width="6.42578125" style="334" customWidth="1"/>
    <col min="9319" max="9352" width="3.28515625" style="334" customWidth="1"/>
    <col min="9353" max="9353" width="3.7109375" style="334" customWidth="1"/>
    <col min="9354" max="9354" width="3.28515625" style="334" customWidth="1"/>
    <col min="9355" max="9355" width="3.140625" style="334" customWidth="1"/>
    <col min="9356" max="9366" width="3.28515625" style="334" customWidth="1"/>
    <col min="9367" max="9367" width="11.42578125" style="334"/>
    <col min="9368" max="9368" width="14.42578125" style="334" customWidth="1"/>
    <col min="9369" max="9369" width="11.42578125" style="334" customWidth="1"/>
    <col min="9370" max="9569" width="11.42578125" style="334"/>
    <col min="9570" max="9571" width="33.140625" style="334" customWidth="1"/>
    <col min="9572" max="9573" width="23.7109375" style="334" customWidth="1"/>
    <col min="9574" max="9574" width="6.42578125" style="334" customWidth="1"/>
    <col min="9575" max="9608" width="3.28515625" style="334" customWidth="1"/>
    <col min="9609" max="9609" width="3.7109375" style="334" customWidth="1"/>
    <col min="9610" max="9610" width="3.28515625" style="334" customWidth="1"/>
    <col min="9611" max="9611" width="3.140625" style="334" customWidth="1"/>
    <col min="9612" max="9622" width="3.28515625" style="334" customWidth="1"/>
    <col min="9623" max="9623" width="11.42578125" style="334"/>
    <col min="9624" max="9624" width="14.42578125" style="334" customWidth="1"/>
    <col min="9625" max="9625" width="11.42578125" style="334" customWidth="1"/>
    <col min="9626" max="9825" width="11.42578125" style="334"/>
    <col min="9826" max="9827" width="33.140625" style="334" customWidth="1"/>
    <col min="9828" max="9829" width="23.7109375" style="334" customWidth="1"/>
    <col min="9830" max="9830" width="6.42578125" style="334" customWidth="1"/>
    <col min="9831" max="9864" width="3.28515625" style="334" customWidth="1"/>
    <col min="9865" max="9865" width="3.7109375" style="334" customWidth="1"/>
    <col min="9866" max="9866" width="3.28515625" style="334" customWidth="1"/>
    <col min="9867" max="9867" width="3.140625" style="334" customWidth="1"/>
    <col min="9868" max="9878" width="3.28515625" style="334" customWidth="1"/>
    <col min="9879" max="9879" width="11.42578125" style="334"/>
    <col min="9880" max="9880" width="14.42578125" style="334" customWidth="1"/>
    <col min="9881" max="9881" width="11.42578125" style="334" customWidth="1"/>
    <col min="9882" max="10081" width="11.42578125" style="334"/>
    <col min="10082" max="10083" width="33.140625" style="334" customWidth="1"/>
    <col min="10084" max="10085" width="23.7109375" style="334" customWidth="1"/>
    <col min="10086" max="10086" width="6.42578125" style="334" customWidth="1"/>
    <col min="10087" max="10120" width="3.28515625" style="334" customWidth="1"/>
    <col min="10121" max="10121" width="3.7109375" style="334" customWidth="1"/>
    <col min="10122" max="10122" width="3.28515625" style="334" customWidth="1"/>
    <col min="10123" max="10123" width="3.140625" style="334" customWidth="1"/>
    <col min="10124" max="10134" width="3.28515625" style="334" customWidth="1"/>
    <col min="10135" max="10135" width="11.42578125" style="334"/>
    <col min="10136" max="10136" width="14.42578125" style="334" customWidth="1"/>
    <col min="10137" max="10137" width="11.42578125" style="334" customWidth="1"/>
    <col min="10138" max="10337" width="9.140625" style="334"/>
    <col min="10338" max="10339" width="33.140625" style="334" customWidth="1"/>
    <col min="10340" max="10341" width="23.7109375" style="334" customWidth="1"/>
    <col min="10342" max="10342" width="6.42578125" style="334" customWidth="1"/>
    <col min="10343" max="10376" width="3.28515625" style="334" customWidth="1"/>
    <col min="10377" max="10377" width="3.7109375" style="334" customWidth="1"/>
    <col min="10378" max="10378" width="3.28515625" style="334" customWidth="1"/>
    <col min="10379" max="10379" width="3.140625" style="334" customWidth="1"/>
    <col min="10380" max="10390" width="3.28515625" style="334" customWidth="1"/>
    <col min="10391" max="10391" width="11.42578125" style="334"/>
    <col min="10392" max="10392" width="14.42578125" style="334" customWidth="1"/>
    <col min="10393" max="10393" width="11.42578125" style="334" customWidth="1"/>
    <col min="10394" max="10593" width="11.42578125" style="334"/>
    <col min="10594" max="10595" width="33.140625" style="334" customWidth="1"/>
    <col min="10596" max="10597" width="23.7109375" style="334" customWidth="1"/>
    <col min="10598" max="10598" width="6.42578125" style="334" customWidth="1"/>
    <col min="10599" max="10632" width="3.28515625" style="334" customWidth="1"/>
    <col min="10633" max="10633" width="3.7109375" style="334" customWidth="1"/>
    <col min="10634" max="10634" width="3.28515625" style="334" customWidth="1"/>
    <col min="10635" max="10635" width="3.140625" style="334" customWidth="1"/>
    <col min="10636" max="10646" width="3.28515625" style="334" customWidth="1"/>
    <col min="10647" max="10647" width="11.42578125" style="334"/>
    <col min="10648" max="10648" width="14.42578125" style="334" customWidth="1"/>
    <col min="10649" max="10649" width="11.42578125" style="334" customWidth="1"/>
    <col min="10650" max="10849" width="11.42578125" style="334"/>
    <col min="10850" max="10851" width="33.140625" style="334" customWidth="1"/>
    <col min="10852" max="10853" width="23.7109375" style="334" customWidth="1"/>
    <col min="10854" max="10854" width="6.42578125" style="334" customWidth="1"/>
    <col min="10855" max="10888" width="3.28515625" style="334" customWidth="1"/>
    <col min="10889" max="10889" width="3.7109375" style="334" customWidth="1"/>
    <col min="10890" max="10890" width="3.28515625" style="334" customWidth="1"/>
    <col min="10891" max="10891" width="3.140625" style="334" customWidth="1"/>
    <col min="10892" max="10902" width="3.28515625" style="334" customWidth="1"/>
    <col min="10903" max="10903" width="11.42578125" style="334"/>
    <col min="10904" max="10904" width="14.42578125" style="334" customWidth="1"/>
    <col min="10905" max="10905" width="11.42578125" style="334" customWidth="1"/>
    <col min="10906" max="11105" width="11.42578125" style="334"/>
    <col min="11106" max="11107" width="33.140625" style="334" customWidth="1"/>
    <col min="11108" max="11109" width="23.7109375" style="334" customWidth="1"/>
    <col min="11110" max="11110" width="6.42578125" style="334" customWidth="1"/>
    <col min="11111" max="11144" width="3.28515625" style="334" customWidth="1"/>
    <col min="11145" max="11145" width="3.7109375" style="334" customWidth="1"/>
    <col min="11146" max="11146" width="3.28515625" style="334" customWidth="1"/>
    <col min="11147" max="11147" width="3.140625" style="334" customWidth="1"/>
    <col min="11148" max="11158" width="3.28515625" style="334" customWidth="1"/>
    <col min="11159" max="11159" width="11.42578125" style="334"/>
    <col min="11160" max="11160" width="14.42578125" style="334" customWidth="1"/>
    <col min="11161" max="11161" width="11.42578125" style="334" customWidth="1"/>
    <col min="11162" max="11361" width="9.140625" style="334"/>
    <col min="11362" max="11363" width="33.140625" style="334" customWidth="1"/>
    <col min="11364" max="11365" width="23.7109375" style="334" customWidth="1"/>
    <col min="11366" max="11366" width="6.42578125" style="334" customWidth="1"/>
    <col min="11367" max="11400" width="3.28515625" style="334" customWidth="1"/>
    <col min="11401" max="11401" width="3.7109375" style="334" customWidth="1"/>
    <col min="11402" max="11402" width="3.28515625" style="334" customWidth="1"/>
    <col min="11403" max="11403" width="3.140625" style="334" customWidth="1"/>
    <col min="11404" max="11414" width="3.28515625" style="334" customWidth="1"/>
    <col min="11415" max="11415" width="11.42578125" style="334"/>
    <col min="11416" max="11416" width="14.42578125" style="334" customWidth="1"/>
    <col min="11417" max="11417" width="11.42578125" style="334" customWidth="1"/>
    <col min="11418" max="11617" width="11.42578125" style="334"/>
    <col min="11618" max="11619" width="33.140625" style="334" customWidth="1"/>
    <col min="11620" max="11621" width="23.7109375" style="334" customWidth="1"/>
    <col min="11622" max="11622" width="6.42578125" style="334" customWidth="1"/>
    <col min="11623" max="11656" width="3.28515625" style="334" customWidth="1"/>
    <col min="11657" max="11657" width="3.7109375" style="334" customWidth="1"/>
    <col min="11658" max="11658" width="3.28515625" style="334" customWidth="1"/>
    <col min="11659" max="11659" width="3.140625" style="334" customWidth="1"/>
    <col min="11660" max="11670" width="3.28515625" style="334" customWidth="1"/>
    <col min="11671" max="11671" width="11.42578125" style="334"/>
    <col min="11672" max="11672" width="14.42578125" style="334" customWidth="1"/>
    <col min="11673" max="11673" width="11.42578125" style="334" customWidth="1"/>
    <col min="11674" max="11873" width="11.42578125" style="334"/>
    <col min="11874" max="11875" width="33.140625" style="334" customWidth="1"/>
    <col min="11876" max="11877" width="23.7109375" style="334" customWidth="1"/>
    <col min="11878" max="11878" width="6.42578125" style="334" customWidth="1"/>
    <col min="11879" max="11912" width="3.28515625" style="334" customWidth="1"/>
    <col min="11913" max="11913" width="3.7109375" style="334" customWidth="1"/>
    <col min="11914" max="11914" width="3.28515625" style="334" customWidth="1"/>
    <col min="11915" max="11915" width="3.140625" style="334" customWidth="1"/>
    <col min="11916" max="11926" width="3.28515625" style="334" customWidth="1"/>
    <col min="11927" max="11927" width="11.42578125" style="334"/>
    <col min="11928" max="11928" width="14.42578125" style="334" customWidth="1"/>
    <col min="11929" max="11929" width="11.42578125" style="334" customWidth="1"/>
    <col min="11930" max="12129" width="11.42578125" style="334"/>
    <col min="12130" max="12131" width="33.140625" style="334" customWidth="1"/>
    <col min="12132" max="12133" width="23.7109375" style="334" customWidth="1"/>
    <col min="12134" max="12134" width="6.42578125" style="334" customWidth="1"/>
    <col min="12135" max="12168" width="3.28515625" style="334" customWidth="1"/>
    <col min="12169" max="12169" width="3.7109375" style="334" customWidth="1"/>
    <col min="12170" max="12170" width="3.28515625" style="334" customWidth="1"/>
    <col min="12171" max="12171" width="3.140625" style="334" customWidth="1"/>
    <col min="12172" max="12182" width="3.28515625" style="334" customWidth="1"/>
    <col min="12183" max="12183" width="11.42578125" style="334"/>
    <col min="12184" max="12184" width="14.42578125" style="334" customWidth="1"/>
    <col min="12185" max="12185" width="11.42578125" style="334" customWidth="1"/>
    <col min="12186" max="12385" width="9.140625" style="334"/>
    <col min="12386" max="12387" width="33.140625" style="334" customWidth="1"/>
    <col min="12388" max="12389" width="23.7109375" style="334" customWidth="1"/>
    <col min="12390" max="12390" width="6.42578125" style="334" customWidth="1"/>
    <col min="12391" max="12424" width="3.28515625" style="334" customWidth="1"/>
    <col min="12425" max="12425" width="3.7109375" style="334" customWidth="1"/>
    <col min="12426" max="12426" width="3.28515625" style="334" customWidth="1"/>
    <col min="12427" max="12427" width="3.140625" style="334" customWidth="1"/>
    <col min="12428" max="12438" width="3.28515625" style="334" customWidth="1"/>
    <col min="12439" max="12439" width="11.42578125" style="334"/>
    <col min="12440" max="12440" width="14.42578125" style="334" customWidth="1"/>
    <col min="12441" max="12441" width="11.42578125" style="334" customWidth="1"/>
    <col min="12442" max="12641" width="11.42578125" style="334"/>
    <col min="12642" max="12643" width="33.140625" style="334" customWidth="1"/>
    <col min="12644" max="12645" width="23.7109375" style="334" customWidth="1"/>
    <col min="12646" max="12646" width="6.42578125" style="334" customWidth="1"/>
    <col min="12647" max="12680" width="3.28515625" style="334" customWidth="1"/>
    <col min="12681" max="12681" width="3.7109375" style="334" customWidth="1"/>
    <col min="12682" max="12682" width="3.28515625" style="334" customWidth="1"/>
    <col min="12683" max="12683" width="3.140625" style="334" customWidth="1"/>
    <col min="12684" max="12694" width="3.28515625" style="334" customWidth="1"/>
    <col min="12695" max="12695" width="11.42578125" style="334"/>
    <col min="12696" max="12696" width="14.42578125" style="334" customWidth="1"/>
    <col min="12697" max="12697" width="11.42578125" style="334" customWidth="1"/>
    <col min="12698" max="12897" width="11.42578125" style="334"/>
    <col min="12898" max="12899" width="33.140625" style="334" customWidth="1"/>
    <col min="12900" max="12901" width="23.7109375" style="334" customWidth="1"/>
    <col min="12902" max="12902" width="6.42578125" style="334" customWidth="1"/>
    <col min="12903" max="12936" width="3.28515625" style="334" customWidth="1"/>
    <col min="12937" max="12937" width="3.7109375" style="334" customWidth="1"/>
    <col min="12938" max="12938" width="3.28515625" style="334" customWidth="1"/>
    <col min="12939" max="12939" width="3.140625" style="334" customWidth="1"/>
    <col min="12940" max="12950" width="3.28515625" style="334" customWidth="1"/>
    <col min="12951" max="12951" width="11.42578125" style="334"/>
    <col min="12952" max="12952" width="14.42578125" style="334" customWidth="1"/>
    <col min="12953" max="12953" width="11.42578125" style="334" customWidth="1"/>
    <col min="12954" max="13153" width="11.42578125" style="334"/>
    <col min="13154" max="13155" width="33.140625" style="334" customWidth="1"/>
    <col min="13156" max="13157" width="23.7109375" style="334" customWidth="1"/>
    <col min="13158" max="13158" width="6.42578125" style="334" customWidth="1"/>
    <col min="13159" max="13192" width="3.28515625" style="334" customWidth="1"/>
    <col min="13193" max="13193" width="3.7109375" style="334" customWidth="1"/>
    <col min="13194" max="13194" width="3.28515625" style="334" customWidth="1"/>
    <col min="13195" max="13195" width="3.140625" style="334" customWidth="1"/>
    <col min="13196" max="13206" width="3.28515625" style="334" customWidth="1"/>
    <col min="13207" max="13207" width="11.42578125" style="334"/>
    <col min="13208" max="13208" width="14.42578125" style="334" customWidth="1"/>
    <col min="13209" max="13209" width="11.42578125" style="334" customWidth="1"/>
    <col min="13210" max="13409" width="9.140625" style="334"/>
    <col min="13410" max="13411" width="33.140625" style="334" customWidth="1"/>
    <col min="13412" max="13413" width="23.7109375" style="334" customWidth="1"/>
    <col min="13414" max="13414" width="6.42578125" style="334" customWidth="1"/>
    <col min="13415" max="13448" width="3.28515625" style="334" customWidth="1"/>
    <col min="13449" max="13449" width="3.7109375" style="334" customWidth="1"/>
    <col min="13450" max="13450" width="3.28515625" style="334" customWidth="1"/>
    <col min="13451" max="13451" width="3.140625" style="334" customWidth="1"/>
    <col min="13452" max="13462" width="3.28515625" style="334" customWidth="1"/>
    <col min="13463" max="13463" width="11.42578125" style="334"/>
    <col min="13464" max="13464" width="14.42578125" style="334" customWidth="1"/>
    <col min="13465" max="13465" width="11.42578125" style="334" customWidth="1"/>
    <col min="13466" max="13665" width="11.42578125" style="334"/>
    <col min="13666" max="13667" width="33.140625" style="334" customWidth="1"/>
    <col min="13668" max="13669" width="23.7109375" style="334" customWidth="1"/>
    <col min="13670" max="13670" width="6.42578125" style="334" customWidth="1"/>
    <col min="13671" max="13704" width="3.28515625" style="334" customWidth="1"/>
    <col min="13705" max="13705" width="3.7109375" style="334" customWidth="1"/>
    <col min="13706" max="13706" width="3.28515625" style="334" customWidth="1"/>
    <col min="13707" max="13707" width="3.140625" style="334" customWidth="1"/>
    <col min="13708" max="13718" width="3.28515625" style="334" customWidth="1"/>
    <col min="13719" max="13719" width="11.42578125" style="334"/>
    <col min="13720" max="13720" width="14.42578125" style="334" customWidth="1"/>
    <col min="13721" max="13721" width="11.42578125" style="334" customWidth="1"/>
    <col min="13722" max="13921" width="11.42578125" style="334"/>
    <col min="13922" max="13923" width="33.140625" style="334" customWidth="1"/>
    <col min="13924" max="13925" width="23.7109375" style="334" customWidth="1"/>
    <col min="13926" max="13926" width="6.42578125" style="334" customWidth="1"/>
    <col min="13927" max="13960" width="3.28515625" style="334" customWidth="1"/>
    <col min="13961" max="13961" width="3.7109375" style="334" customWidth="1"/>
    <col min="13962" max="13962" width="3.28515625" style="334" customWidth="1"/>
    <col min="13963" max="13963" width="3.140625" style="334" customWidth="1"/>
    <col min="13964" max="13974" width="3.28515625" style="334" customWidth="1"/>
    <col min="13975" max="13975" width="11.42578125" style="334"/>
    <col min="13976" max="13976" width="14.42578125" style="334" customWidth="1"/>
    <col min="13977" max="13977" width="11.42578125" style="334" customWidth="1"/>
    <col min="13978" max="14177" width="11.42578125" style="334"/>
    <col min="14178" max="14179" width="33.140625" style="334" customWidth="1"/>
    <col min="14180" max="14181" width="23.7109375" style="334" customWidth="1"/>
    <col min="14182" max="14182" width="6.42578125" style="334" customWidth="1"/>
    <col min="14183" max="14216" width="3.28515625" style="334" customWidth="1"/>
    <col min="14217" max="14217" width="3.7109375" style="334" customWidth="1"/>
    <col min="14218" max="14218" width="3.28515625" style="334" customWidth="1"/>
    <col min="14219" max="14219" width="3.140625" style="334" customWidth="1"/>
    <col min="14220" max="14230" width="3.28515625" style="334" customWidth="1"/>
    <col min="14231" max="14231" width="11.42578125" style="334"/>
    <col min="14232" max="14232" width="14.42578125" style="334" customWidth="1"/>
    <col min="14233" max="14233" width="11.42578125" style="334" customWidth="1"/>
    <col min="14234" max="14433" width="9.140625" style="334"/>
    <col min="14434" max="14435" width="33.140625" style="334" customWidth="1"/>
    <col min="14436" max="14437" width="23.7109375" style="334" customWidth="1"/>
    <col min="14438" max="14438" width="6.42578125" style="334" customWidth="1"/>
    <col min="14439" max="14472" width="3.28515625" style="334" customWidth="1"/>
    <col min="14473" max="14473" width="3.7109375" style="334" customWidth="1"/>
    <col min="14474" max="14474" width="3.28515625" style="334" customWidth="1"/>
    <col min="14475" max="14475" width="3.140625" style="334" customWidth="1"/>
    <col min="14476" max="14486" width="3.28515625" style="334" customWidth="1"/>
    <col min="14487" max="14487" width="11.42578125" style="334"/>
    <col min="14488" max="14488" width="14.42578125" style="334" customWidth="1"/>
    <col min="14489" max="14489" width="11.42578125" style="334" customWidth="1"/>
    <col min="14490" max="14689" width="11.42578125" style="334"/>
    <col min="14690" max="14691" width="33.140625" style="334" customWidth="1"/>
    <col min="14692" max="14693" width="23.7109375" style="334" customWidth="1"/>
    <col min="14694" max="14694" width="6.42578125" style="334" customWidth="1"/>
    <col min="14695" max="14728" width="3.28515625" style="334" customWidth="1"/>
    <col min="14729" max="14729" width="3.7109375" style="334" customWidth="1"/>
    <col min="14730" max="14730" width="3.28515625" style="334" customWidth="1"/>
    <col min="14731" max="14731" width="3.140625" style="334" customWidth="1"/>
    <col min="14732" max="14742" width="3.28515625" style="334" customWidth="1"/>
    <col min="14743" max="14743" width="11.42578125" style="334"/>
    <col min="14744" max="14744" width="14.42578125" style="334" customWidth="1"/>
    <col min="14745" max="14745" width="11.42578125" style="334" customWidth="1"/>
    <col min="14746" max="14945" width="11.42578125" style="334"/>
    <col min="14946" max="14947" width="33.140625" style="334" customWidth="1"/>
    <col min="14948" max="14949" width="23.7109375" style="334" customWidth="1"/>
    <col min="14950" max="14950" width="6.42578125" style="334" customWidth="1"/>
    <col min="14951" max="14984" width="3.28515625" style="334" customWidth="1"/>
    <col min="14985" max="14985" width="3.7109375" style="334" customWidth="1"/>
    <col min="14986" max="14986" width="3.28515625" style="334" customWidth="1"/>
    <col min="14987" max="14987" width="3.140625" style="334" customWidth="1"/>
    <col min="14988" max="14998" width="3.28515625" style="334" customWidth="1"/>
    <col min="14999" max="14999" width="11.42578125" style="334"/>
    <col min="15000" max="15000" width="14.42578125" style="334" customWidth="1"/>
    <col min="15001" max="15001" width="11.42578125" style="334" customWidth="1"/>
    <col min="15002" max="15201" width="11.42578125" style="334"/>
    <col min="15202" max="15203" width="33.140625" style="334" customWidth="1"/>
    <col min="15204" max="15205" width="23.7109375" style="334" customWidth="1"/>
    <col min="15206" max="15206" width="6.42578125" style="334" customWidth="1"/>
    <col min="15207" max="15240" width="3.28515625" style="334" customWidth="1"/>
    <col min="15241" max="15241" width="3.7109375" style="334" customWidth="1"/>
    <col min="15242" max="15242" width="3.28515625" style="334" customWidth="1"/>
    <col min="15243" max="15243" width="3.140625" style="334" customWidth="1"/>
    <col min="15244" max="15254" width="3.28515625" style="334" customWidth="1"/>
    <col min="15255" max="15255" width="11.42578125" style="334"/>
    <col min="15256" max="15256" width="14.42578125" style="334" customWidth="1"/>
    <col min="15257" max="15257" width="11.42578125" style="334" customWidth="1"/>
    <col min="15258" max="15457" width="9.140625" style="334"/>
    <col min="15458" max="15459" width="33.140625" style="334" customWidth="1"/>
    <col min="15460" max="15461" width="23.7109375" style="334" customWidth="1"/>
    <col min="15462" max="15462" width="6.42578125" style="334" customWidth="1"/>
    <col min="15463" max="15496" width="3.28515625" style="334" customWidth="1"/>
    <col min="15497" max="15497" width="3.7109375" style="334" customWidth="1"/>
    <col min="15498" max="15498" width="3.28515625" style="334" customWidth="1"/>
    <col min="15499" max="15499" width="3.140625" style="334" customWidth="1"/>
    <col min="15500" max="15510" width="3.28515625" style="334" customWidth="1"/>
    <col min="15511" max="15511" width="11.42578125" style="334"/>
    <col min="15512" max="15512" width="14.42578125" style="334" customWidth="1"/>
    <col min="15513" max="15513" width="11.42578125" style="334" customWidth="1"/>
    <col min="15514" max="15713" width="11.42578125" style="334"/>
    <col min="15714" max="15715" width="33.140625" style="334" customWidth="1"/>
    <col min="15716" max="15717" width="23.7109375" style="334" customWidth="1"/>
    <col min="15718" max="15718" width="6.42578125" style="334" customWidth="1"/>
    <col min="15719" max="15752" width="3.28515625" style="334" customWidth="1"/>
    <col min="15753" max="15753" width="3.7109375" style="334" customWidth="1"/>
    <col min="15754" max="15754" width="3.28515625" style="334" customWidth="1"/>
    <col min="15755" max="15755" width="3.140625" style="334" customWidth="1"/>
    <col min="15756" max="15766" width="3.28515625" style="334" customWidth="1"/>
    <col min="15767" max="15767" width="11.42578125" style="334"/>
    <col min="15768" max="15768" width="14.42578125" style="334" customWidth="1"/>
    <col min="15769" max="15769" width="11.42578125" style="334" customWidth="1"/>
    <col min="15770" max="15969" width="11.42578125" style="334"/>
    <col min="15970" max="15971" width="33.140625" style="334" customWidth="1"/>
    <col min="15972" max="15973" width="23.7109375" style="334" customWidth="1"/>
    <col min="15974" max="15974" width="6.42578125" style="334" customWidth="1"/>
    <col min="15975" max="16008" width="3.28515625" style="334" customWidth="1"/>
    <col min="16009" max="16009" width="3.7109375" style="334" customWidth="1"/>
    <col min="16010" max="16010" width="3.28515625" style="334" customWidth="1"/>
    <col min="16011" max="16011" width="3.140625" style="334" customWidth="1"/>
    <col min="16012" max="16022" width="3.28515625" style="334" customWidth="1"/>
    <col min="16023" max="16023" width="11.42578125" style="334"/>
    <col min="16024" max="16024" width="14.42578125" style="334" customWidth="1"/>
    <col min="16025" max="16025" width="11.42578125" style="334" customWidth="1"/>
    <col min="16026" max="16384" width="9.140625" style="334"/>
  </cols>
  <sheetData>
    <row r="2" spans="1:101" s="322" customFormat="1" ht="30" customHeight="1" x14ac:dyDescent="0.25">
      <c r="A2" s="315"/>
      <c r="B2" s="316"/>
      <c r="C2" s="317" t="s">
        <v>328</v>
      </c>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9"/>
      <c r="AX2" s="316"/>
      <c r="AY2" s="316"/>
      <c r="AZ2" s="316"/>
      <c r="BA2" s="316"/>
      <c r="BB2" s="320"/>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row>
    <row r="3" spans="1:101" s="322" customFormat="1" ht="33" customHeight="1" x14ac:dyDescent="0.25">
      <c r="A3" s="323"/>
      <c r="B3" s="324"/>
      <c r="C3" s="325" t="s">
        <v>331</v>
      </c>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4"/>
      <c r="AY3" s="324"/>
      <c r="AZ3" s="324"/>
      <c r="BA3" s="324"/>
      <c r="BB3" s="326"/>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row>
    <row r="4" spans="1:101" s="322" customFormat="1" ht="35.25" customHeight="1" x14ac:dyDescent="0.25">
      <c r="A4" s="327"/>
      <c r="B4" s="328"/>
      <c r="C4" s="325" t="s">
        <v>329</v>
      </c>
      <c r="D4" s="325"/>
      <c r="E4" s="325"/>
      <c r="F4" s="325"/>
      <c r="G4" s="325"/>
      <c r="H4" s="325"/>
      <c r="I4" s="325"/>
      <c r="J4" s="325"/>
      <c r="K4" s="325"/>
      <c r="L4" s="325"/>
      <c r="M4" s="325"/>
      <c r="N4" s="325"/>
      <c r="O4" s="325"/>
      <c r="P4" s="325" t="s">
        <v>330</v>
      </c>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8"/>
      <c r="AY4" s="328"/>
      <c r="AZ4" s="328"/>
      <c r="BA4" s="328"/>
      <c r="BB4" s="329"/>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row>
    <row r="5" spans="1:101" ht="9.75" customHeight="1" x14ac:dyDescent="0.2">
      <c r="A5" s="330"/>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2"/>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row>
    <row r="6" spans="1:101" ht="41.25" customHeight="1" x14ac:dyDescent="0.2">
      <c r="A6" s="335" t="s">
        <v>81</v>
      </c>
      <c r="B6" s="335"/>
      <c r="C6" s="336" t="s">
        <v>82</v>
      </c>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8"/>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row>
    <row r="7" spans="1:101" ht="30.75" customHeight="1" x14ac:dyDescent="0.2">
      <c r="A7" s="335" t="s">
        <v>316</v>
      </c>
      <c r="B7" s="335"/>
      <c r="C7" s="339" t="s">
        <v>335</v>
      </c>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1"/>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row>
    <row r="8" spans="1:101" s="346" customFormat="1" ht="51.75" customHeight="1" thickBot="1" x14ac:dyDescent="0.3">
      <c r="A8" s="342" t="s">
        <v>83</v>
      </c>
      <c r="B8" s="342"/>
      <c r="C8" s="343" t="s">
        <v>336</v>
      </c>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5"/>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row>
    <row r="9" spans="1:101" s="346" customFormat="1" ht="30.75" customHeight="1" thickBot="1" x14ac:dyDescent="0.3">
      <c r="A9" s="347" t="s">
        <v>294</v>
      </c>
      <c r="B9" s="348"/>
      <c r="C9" s="349" t="s">
        <v>293</v>
      </c>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1"/>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3"/>
      <c r="CH9" s="333"/>
      <c r="CI9" s="333"/>
      <c r="CJ9" s="333"/>
      <c r="CK9" s="333"/>
      <c r="CL9" s="333"/>
      <c r="CM9" s="333"/>
      <c r="CN9" s="333"/>
      <c r="CO9" s="333"/>
      <c r="CP9" s="333"/>
      <c r="CQ9" s="333"/>
      <c r="CR9" s="333"/>
      <c r="CS9" s="333"/>
      <c r="CT9" s="333"/>
      <c r="CU9" s="333"/>
      <c r="CV9" s="333"/>
      <c r="CW9" s="333"/>
    </row>
    <row r="10" spans="1:101" s="353" customFormat="1" ht="30.75" customHeight="1" x14ac:dyDescent="0.25">
      <c r="A10" s="335" t="s">
        <v>333</v>
      </c>
      <c r="B10" s="335"/>
      <c r="C10" s="352" t="s">
        <v>332</v>
      </c>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c r="CE10" s="333"/>
      <c r="CF10" s="333"/>
      <c r="CG10" s="333"/>
      <c r="CH10" s="333"/>
      <c r="CI10" s="333"/>
      <c r="CJ10" s="333"/>
      <c r="CK10" s="333"/>
      <c r="CL10" s="333"/>
      <c r="CM10" s="333"/>
      <c r="CN10" s="333"/>
      <c r="CO10" s="333"/>
      <c r="CP10" s="333"/>
      <c r="CQ10" s="333"/>
      <c r="CR10" s="333"/>
      <c r="CS10" s="333"/>
      <c r="CT10" s="333"/>
      <c r="CU10" s="333"/>
      <c r="CV10" s="333"/>
      <c r="CW10" s="333"/>
    </row>
    <row r="11" spans="1:101" s="353" customFormat="1" ht="5.25" customHeight="1" thickBot="1" x14ac:dyDescent="0.3">
      <c r="A11" s="354"/>
      <c r="B11" s="354"/>
      <c r="C11" s="355"/>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c r="CU11" s="333"/>
      <c r="CV11" s="333"/>
      <c r="CW11" s="333"/>
    </row>
    <row r="12" spans="1:101" ht="21.75" customHeight="1" thickBot="1" x14ac:dyDescent="0.25">
      <c r="A12" s="357" t="s">
        <v>84</v>
      </c>
      <c r="B12" s="357" t="s">
        <v>85</v>
      </c>
      <c r="C12" s="358" t="s">
        <v>295</v>
      </c>
      <c r="D12" s="357" t="s">
        <v>6</v>
      </c>
      <c r="E12" s="357" t="s">
        <v>86</v>
      </c>
      <c r="F12" s="357" t="s">
        <v>7</v>
      </c>
      <c r="G12" s="357" t="s">
        <v>11</v>
      </c>
      <c r="H12" s="357"/>
      <c r="I12" s="357"/>
      <c r="J12" s="357"/>
      <c r="K12" s="357" t="s">
        <v>12</v>
      </c>
      <c r="L12" s="357"/>
      <c r="M12" s="357"/>
      <c r="N12" s="357"/>
      <c r="O12" s="357" t="s">
        <v>13</v>
      </c>
      <c r="P12" s="357"/>
      <c r="Q12" s="357"/>
      <c r="R12" s="357"/>
      <c r="S12" s="357" t="s">
        <v>14</v>
      </c>
      <c r="T12" s="357"/>
      <c r="U12" s="357"/>
      <c r="V12" s="357"/>
      <c r="W12" s="357" t="s">
        <v>15</v>
      </c>
      <c r="X12" s="357"/>
      <c r="Y12" s="357"/>
      <c r="Z12" s="357"/>
      <c r="AA12" s="357" t="s">
        <v>16</v>
      </c>
      <c r="AB12" s="357"/>
      <c r="AC12" s="357"/>
      <c r="AD12" s="357"/>
      <c r="AE12" s="357" t="s">
        <v>17</v>
      </c>
      <c r="AF12" s="357"/>
      <c r="AG12" s="357"/>
      <c r="AH12" s="357"/>
      <c r="AI12" s="357" t="s">
        <v>18</v>
      </c>
      <c r="AJ12" s="357"/>
      <c r="AK12" s="357"/>
      <c r="AL12" s="357"/>
      <c r="AM12" s="357" t="s">
        <v>19</v>
      </c>
      <c r="AN12" s="357"/>
      <c r="AO12" s="357"/>
      <c r="AP12" s="357"/>
      <c r="AQ12" s="357" t="s">
        <v>8</v>
      </c>
      <c r="AR12" s="357"/>
      <c r="AS12" s="357"/>
      <c r="AT12" s="357"/>
      <c r="AU12" s="357" t="s">
        <v>9</v>
      </c>
      <c r="AV12" s="357"/>
      <c r="AW12" s="357"/>
      <c r="AX12" s="357"/>
      <c r="AY12" s="357" t="s">
        <v>10</v>
      </c>
      <c r="AZ12" s="357"/>
      <c r="BA12" s="357"/>
      <c r="BB12" s="357"/>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c r="CU12" s="333"/>
      <c r="CV12" s="333"/>
      <c r="CW12" s="333"/>
    </row>
    <row r="13" spans="1:101" ht="27.75" customHeight="1" thickBot="1" x14ac:dyDescent="0.25">
      <c r="A13" s="357"/>
      <c r="B13" s="357"/>
      <c r="C13" s="359"/>
      <c r="D13" s="357"/>
      <c r="E13" s="357"/>
      <c r="F13" s="357"/>
      <c r="G13" s="360">
        <v>1</v>
      </c>
      <c r="H13" s="360">
        <v>2</v>
      </c>
      <c r="I13" s="360">
        <v>3</v>
      </c>
      <c r="J13" s="360">
        <v>4</v>
      </c>
      <c r="K13" s="360">
        <v>1</v>
      </c>
      <c r="L13" s="360">
        <v>2</v>
      </c>
      <c r="M13" s="360">
        <v>3</v>
      </c>
      <c r="N13" s="360">
        <v>4</v>
      </c>
      <c r="O13" s="360">
        <v>1</v>
      </c>
      <c r="P13" s="360">
        <v>2</v>
      </c>
      <c r="Q13" s="360">
        <v>3</v>
      </c>
      <c r="R13" s="360">
        <v>4</v>
      </c>
      <c r="S13" s="360">
        <v>1</v>
      </c>
      <c r="T13" s="360">
        <v>2</v>
      </c>
      <c r="U13" s="360">
        <v>3</v>
      </c>
      <c r="V13" s="360">
        <v>4</v>
      </c>
      <c r="W13" s="360">
        <v>1</v>
      </c>
      <c r="X13" s="360">
        <v>2</v>
      </c>
      <c r="Y13" s="360">
        <v>3</v>
      </c>
      <c r="Z13" s="360">
        <v>4</v>
      </c>
      <c r="AA13" s="360">
        <v>1</v>
      </c>
      <c r="AB13" s="360">
        <v>2</v>
      </c>
      <c r="AC13" s="360">
        <v>3</v>
      </c>
      <c r="AD13" s="360">
        <v>4</v>
      </c>
      <c r="AE13" s="360">
        <v>1</v>
      </c>
      <c r="AF13" s="360">
        <v>2</v>
      </c>
      <c r="AG13" s="360">
        <v>3</v>
      </c>
      <c r="AH13" s="360">
        <v>4</v>
      </c>
      <c r="AI13" s="360">
        <v>1</v>
      </c>
      <c r="AJ13" s="360">
        <v>2</v>
      </c>
      <c r="AK13" s="360">
        <v>3</v>
      </c>
      <c r="AL13" s="360">
        <v>4</v>
      </c>
      <c r="AM13" s="360">
        <v>1</v>
      </c>
      <c r="AN13" s="360">
        <v>2</v>
      </c>
      <c r="AO13" s="360">
        <v>3</v>
      </c>
      <c r="AP13" s="360">
        <v>4</v>
      </c>
      <c r="AQ13" s="360">
        <v>1</v>
      </c>
      <c r="AR13" s="360">
        <v>2</v>
      </c>
      <c r="AS13" s="360">
        <v>3</v>
      </c>
      <c r="AT13" s="360">
        <v>4</v>
      </c>
      <c r="AU13" s="360">
        <v>1</v>
      </c>
      <c r="AV13" s="360">
        <v>2</v>
      </c>
      <c r="AW13" s="360">
        <v>3</v>
      </c>
      <c r="AX13" s="360">
        <v>4</v>
      </c>
      <c r="AY13" s="360">
        <v>1</v>
      </c>
      <c r="AZ13" s="360">
        <v>2</v>
      </c>
      <c r="BA13" s="360">
        <v>3</v>
      </c>
      <c r="BB13" s="360">
        <v>4</v>
      </c>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c r="CU13" s="333"/>
      <c r="CV13" s="333"/>
      <c r="CW13" s="333"/>
    </row>
    <row r="14" spans="1:101" ht="15.75" thickBot="1" x14ac:dyDescent="0.25">
      <c r="A14" s="361" t="s">
        <v>87</v>
      </c>
      <c r="B14" s="361"/>
      <c r="C14" s="361"/>
      <c r="D14" s="361"/>
      <c r="E14" s="361"/>
      <c r="F14" s="361"/>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c r="CU14" s="333"/>
      <c r="CV14" s="333"/>
      <c r="CW14" s="333"/>
    </row>
    <row r="15" spans="1:101" ht="28.5" customHeight="1" x14ac:dyDescent="0.2">
      <c r="A15" s="363">
        <v>1</v>
      </c>
      <c r="B15" s="234" t="s">
        <v>334</v>
      </c>
      <c r="C15" s="236" t="s">
        <v>296</v>
      </c>
      <c r="D15" s="236" t="s">
        <v>88</v>
      </c>
      <c r="E15" s="148" t="s">
        <v>89</v>
      </c>
      <c r="F15" s="364" t="s">
        <v>24</v>
      </c>
      <c r="G15" s="136"/>
      <c r="H15" s="132"/>
      <c r="I15" s="132" t="s">
        <v>25</v>
      </c>
      <c r="J15" s="133"/>
      <c r="K15" s="136"/>
      <c r="L15" s="132"/>
      <c r="M15" s="132"/>
      <c r="N15" s="133"/>
      <c r="O15" s="136"/>
      <c r="P15" s="132"/>
      <c r="Q15" s="132"/>
      <c r="R15" s="133"/>
      <c r="S15" s="136"/>
      <c r="T15" s="132"/>
      <c r="U15" s="141"/>
      <c r="V15" s="142"/>
      <c r="W15" s="140"/>
      <c r="X15" s="141"/>
      <c r="Y15" s="141"/>
      <c r="Z15" s="142"/>
      <c r="AA15" s="140"/>
      <c r="AB15" s="141"/>
      <c r="AC15" s="141"/>
      <c r="AD15" s="142"/>
      <c r="AE15" s="140"/>
      <c r="AF15" s="141"/>
      <c r="AG15" s="141"/>
      <c r="AH15" s="142"/>
      <c r="AI15" s="140"/>
      <c r="AJ15" s="141"/>
      <c r="AK15" s="141"/>
      <c r="AL15" s="142"/>
      <c r="AM15" s="140"/>
      <c r="AN15" s="141"/>
      <c r="AO15" s="141"/>
      <c r="AP15" s="142"/>
      <c r="AQ15" s="140"/>
      <c r="AR15" s="141"/>
      <c r="AS15" s="141"/>
      <c r="AT15" s="142"/>
      <c r="AU15" s="140"/>
      <c r="AV15" s="141"/>
      <c r="AW15" s="141"/>
      <c r="AX15" s="142"/>
      <c r="AY15" s="143"/>
      <c r="AZ15" s="141"/>
      <c r="BA15" s="141"/>
      <c r="BB15" s="142"/>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33"/>
      <c r="CR15" s="333"/>
      <c r="CS15" s="333"/>
      <c r="CT15" s="333"/>
      <c r="CU15" s="333"/>
      <c r="CV15" s="333"/>
      <c r="CW15" s="333"/>
    </row>
    <row r="16" spans="1:101" ht="27.75" customHeight="1" thickBot="1" x14ac:dyDescent="0.25">
      <c r="A16" s="365"/>
      <c r="B16" s="235"/>
      <c r="C16" s="237"/>
      <c r="D16" s="237"/>
      <c r="E16" s="149"/>
      <c r="F16" s="366" t="s">
        <v>26</v>
      </c>
      <c r="G16" s="137"/>
      <c r="H16" s="134"/>
      <c r="I16" s="134"/>
      <c r="J16" s="135"/>
      <c r="K16" s="137"/>
      <c r="L16" s="134"/>
      <c r="M16" s="134"/>
      <c r="N16" s="135"/>
      <c r="O16" s="137"/>
      <c r="P16" s="134"/>
      <c r="Q16" s="134"/>
      <c r="R16" s="135"/>
      <c r="S16" s="137"/>
      <c r="T16" s="134"/>
      <c r="U16" s="145"/>
      <c r="V16" s="146"/>
      <c r="W16" s="144"/>
      <c r="X16" s="145"/>
      <c r="Y16" s="145"/>
      <c r="Z16" s="146"/>
      <c r="AA16" s="144"/>
      <c r="AB16" s="145"/>
      <c r="AC16" s="145"/>
      <c r="AD16" s="146"/>
      <c r="AE16" s="144"/>
      <c r="AF16" s="145"/>
      <c r="AG16" s="145"/>
      <c r="AH16" s="146"/>
      <c r="AI16" s="144"/>
      <c r="AJ16" s="145"/>
      <c r="AK16" s="145"/>
      <c r="AL16" s="146"/>
      <c r="AM16" s="144"/>
      <c r="AN16" s="145"/>
      <c r="AO16" s="145"/>
      <c r="AP16" s="146"/>
      <c r="AQ16" s="144"/>
      <c r="AR16" s="145"/>
      <c r="AS16" s="145"/>
      <c r="AT16" s="146"/>
      <c r="AU16" s="144"/>
      <c r="AV16" s="145"/>
      <c r="AW16" s="145"/>
      <c r="AX16" s="146"/>
      <c r="AY16" s="147"/>
      <c r="AZ16" s="145"/>
      <c r="BA16" s="145"/>
      <c r="BB16" s="146"/>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c r="CU16" s="333"/>
      <c r="CV16" s="333"/>
      <c r="CW16" s="333"/>
    </row>
    <row r="17" spans="1:101" ht="39" customHeight="1" x14ac:dyDescent="0.2">
      <c r="A17" s="367">
        <v>2</v>
      </c>
      <c r="B17" s="234" t="s">
        <v>291</v>
      </c>
      <c r="C17" s="236" t="s">
        <v>296</v>
      </c>
      <c r="D17" s="238" t="s">
        <v>88</v>
      </c>
      <c r="E17" s="240" t="s">
        <v>89</v>
      </c>
      <c r="F17" s="364" t="s">
        <v>24</v>
      </c>
      <c r="G17" s="136"/>
      <c r="H17" s="132"/>
      <c r="I17" s="132"/>
      <c r="J17" s="133"/>
      <c r="K17" s="136"/>
      <c r="L17" s="132"/>
      <c r="M17" s="132"/>
      <c r="N17" s="133" t="s">
        <v>25</v>
      </c>
      <c r="O17" s="136"/>
      <c r="P17" s="132"/>
      <c r="Q17" s="132"/>
      <c r="R17" s="133"/>
      <c r="S17" s="136"/>
      <c r="T17" s="132"/>
      <c r="U17" s="132"/>
      <c r="V17" s="133"/>
      <c r="W17" s="136"/>
      <c r="X17" s="132"/>
      <c r="Y17" s="132"/>
      <c r="Z17" s="133"/>
      <c r="AA17" s="136"/>
      <c r="AB17" s="132"/>
      <c r="AC17" s="132"/>
      <c r="AD17" s="133"/>
      <c r="AE17" s="136"/>
      <c r="AF17" s="132"/>
      <c r="AG17" s="132"/>
      <c r="AH17" s="133"/>
      <c r="AI17" s="136"/>
      <c r="AJ17" s="132"/>
      <c r="AK17" s="132"/>
      <c r="AL17" s="133"/>
      <c r="AM17" s="136"/>
      <c r="AN17" s="132"/>
      <c r="AO17" s="132"/>
      <c r="AP17" s="133"/>
      <c r="AQ17" s="136"/>
      <c r="AR17" s="132"/>
      <c r="AS17" s="132"/>
      <c r="AT17" s="133"/>
      <c r="AU17" s="136"/>
      <c r="AV17" s="132"/>
      <c r="AW17" s="132"/>
      <c r="AX17" s="133"/>
      <c r="AY17" s="138"/>
      <c r="AZ17" s="132"/>
      <c r="BA17" s="132"/>
      <c r="BB17" s="1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333"/>
      <c r="CU17" s="333"/>
      <c r="CV17" s="333"/>
      <c r="CW17" s="333"/>
    </row>
    <row r="18" spans="1:101" ht="38.25" customHeight="1" thickBot="1" x14ac:dyDescent="0.25">
      <c r="A18" s="368"/>
      <c r="B18" s="235"/>
      <c r="C18" s="237"/>
      <c r="D18" s="239"/>
      <c r="E18" s="241"/>
      <c r="F18" s="366" t="s">
        <v>26</v>
      </c>
      <c r="G18" s="137"/>
      <c r="H18" s="134"/>
      <c r="I18" s="134"/>
      <c r="J18" s="135"/>
      <c r="K18" s="137"/>
      <c r="L18" s="134"/>
      <c r="M18" s="134"/>
      <c r="N18" s="135"/>
      <c r="O18" s="137"/>
      <c r="P18" s="134"/>
      <c r="Q18" s="134"/>
      <c r="R18" s="135"/>
      <c r="S18" s="137"/>
      <c r="T18" s="134"/>
      <c r="U18" s="134"/>
      <c r="V18" s="135"/>
      <c r="W18" s="137"/>
      <c r="X18" s="134"/>
      <c r="Y18" s="134"/>
      <c r="Z18" s="135"/>
      <c r="AA18" s="137"/>
      <c r="AB18" s="134"/>
      <c r="AC18" s="134"/>
      <c r="AD18" s="135"/>
      <c r="AE18" s="137"/>
      <c r="AF18" s="134"/>
      <c r="AG18" s="134"/>
      <c r="AH18" s="135"/>
      <c r="AI18" s="137"/>
      <c r="AJ18" s="134"/>
      <c r="AK18" s="134"/>
      <c r="AL18" s="135"/>
      <c r="AM18" s="137"/>
      <c r="AN18" s="134"/>
      <c r="AO18" s="134"/>
      <c r="AP18" s="135"/>
      <c r="AQ18" s="137"/>
      <c r="AR18" s="134"/>
      <c r="AS18" s="134"/>
      <c r="AT18" s="135"/>
      <c r="AU18" s="137"/>
      <c r="AV18" s="134"/>
      <c r="AW18" s="134"/>
      <c r="AX18" s="135"/>
      <c r="AY18" s="139"/>
      <c r="AZ18" s="134"/>
      <c r="BA18" s="134"/>
      <c r="BB18" s="135"/>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3"/>
      <c r="CO18" s="333"/>
      <c r="CP18" s="333"/>
      <c r="CQ18" s="333"/>
      <c r="CR18" s="333"/>
      <c r="CS18" s="333"/>
      <c r="CT18" s="333"/>
      <c r="CU18" s="333"/>
      <c r="CV18" s="333"/>
      <c r="CW18" s="333"/>
    </row>
    <row r="19" spans="1:101" ht="47.25" customHeight="1" x14ac:dyDescent="0.2">
      <c r="A19" s="363">
        <v>3</v>
      </c>
      <c r="B19" s="234" t="s">
        <v>313</v>
      </c>
      <c r="C19" s="236" t="s">
        <v>299</v>
      </c>
      <c r="D19" s="238" t="s">
        <v>88</v>
      </c>
      <c r="E19" s="240" t="s">
        <v>89</v>
      </c>
      <c r="F19" s="364" t="s">
        <v>24</v>
      </c>
      <c r="G19" s="136"/>
      <c r="H19" s="132"/>
      <c r="I19" s="132"/>
      <c r="J19" s="133"/>
      <c r="K19" s="136"/>
      <c r="L19" s="132"/>
      <c r="M19" s="132"/>
      <c r="N19" s="133"/>
      <c r="O19" s="136"/>
      <c r="P19" s="132"/>
      <c r="Q19" s="132"/>
      <c r="R19" s="133"/>
      <c r="S19" s="136"/>
      <c r="T19" s="132"/>
      <c r="U19" s="141"/>
      <c r="V19" s="142"/>
      <c r="W19" s="140"/>
      <c r="X19" s="141"/>
      <c r="Y19" s="141"/>
      <c r="Z19" s="142"/>
      <c r="AA19" s="140"/>
      <c r="AB19" s="141"/>
      <c r="AC19" s="141"/>
      <c r="AD19" s="142"/>
      <c r="AE19" s="140"/>
      <c r="AF19" s="141"/>
      <c r="AG19" s="141"/>
      <c r="AH19" s="142"/>
      <c r="AI19" s="140"/>
      <c r="AJ19" s="141"/>
      <c r="AK19" s="141"/>
      <c r="AL19" s="142"/>
      <c r="AM19" s="140"/>
      <c r="AN19" s="141"/>
      <c r="AO19" s="141"/>
      <c r="AP19" s="142"/>
      <c r="AQ19" s="140"/>
      <c r="AR19" s="141"/>
      <c r="AS19" s="141"/>
      <c r="AT19" s="142"/>
      <c r="AU19" s="140"/>
      <c r="AV19" s="141"/>
      <c r="AW19" s="141"/>
      <c r="AX19" s="142"/>
      <c r="AY19" s="143"/>
      <c r="AZ19" s="141"/>
      <c r="BA19" s="141"/>
      <c r="BB19" s="142" t="s">
        <v>25</v>
      </c>
      <c r="BC19" s="333"/>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c r="CC19" s="333"/>
      <c r="CD19" s="333"/>
      <c r="CE19" s="333"/>
      <c r="CF19" s="333"/>
      <c r="CG19" s="333"/>
      <c r="CH19" s="333"/>
      <c r="CI19" s="333"/>
      <c r="CJ19" s="333"/>
      <c r="CK19" s="333"/>
      <c r="CL19" s="333"/>
      <c r="CM19" s="333"/>
      <c r="CN19" s="333"/>
      <c r="CO19" s="333"/>
      <c r="CP19" s="333"/>
      <c r="CQ19" s="333"/>
      <c r="CR19" s="333"/>
      <c r="CS19" s="333"/>
      <c r="CT19" s="333"/>
      <c r="CU19" s="333"/>
      <c r="CV19" s="333"/>
      <c r="CW19" s="333"/>
    </row>
    <row r="20" spans="1:101" ht="53.25" customHeight="1" thickBot="1" x14ac:dyDescent="0.25">
      <c r="A20" s="365"/>
      <c r="B20" s="235"/>
      <c r="C20" s="237"/>
      <c r="D20" s="239"/>
      <c r="E20" s="241"/>
      <c r="F20" s="366" t="s">
        <v>26</v>
      </c>
      <c r="G20" s="137"/>
      <c r="H20" s="134"/>
      <c r="I20" s="134"/>
      <c r="J20" s="135"/>
      <c r="K20" s="137"/>
      <c r="L20" s="134"/>
      <c r="M20" s="134"/>
      <c r="N20" s="135"/>
      <c r="O20" s="137"/>
      <c r="P20" s="134"/>
      <c r="Q20" s="134"/>
      <c r="R20" s="135"/>
      <c r="S20" s="137"/>
      <c r="T20" s="134"/>
      <c r="U20" s="145"/>
      <c r="V20" s="146"/>
      <c r="W20" s="144"/>
      <c r="X20" s="145"/>
      <c r="Y20" s="145"/>
      <c r="Z20" s="146"/>
      <c r="AA20" s="144"/>
      <c r="AB20" s="145"/>
      <c r="AC20" s="145"/>
      <c r="AD20" s="146"/>
      <c r="AE20" s="144"/>
      <c r="AF20" s="145"/>
      <c r="AG20" s="145"/>
      <c r="AH20" s="146"/>
      <c r="AI20" s="144"/>
      <c r="AJ20" s="145"/>
      <c r="AK20" s="145"/>
      <c r="AL20" s="146"/>
      <c r="AM20" s="144"/>
      <c r="AN20" s="145"/>
      <c r="AO20" s="145"/>
      <c r="AP20" s="146"/>
      <c r="AQ20" s="144"/>
      <c r="AR20" s="145"/>
      <c r="AS20" s="145"/>
      <c r="AT20" s="146"/>
      <c r="AU20" s="144"/>
      <c r="AV20" s="145"/>
      <c r="AW20" s="145"/>
      <c r="AX20" s="146"/>
      <c r="AY20" s="147"/>
      <c r="AZ20" s="145"/>
      <c r="BA20" s="145"/>
      <c r="BB20" s="146"/>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3"/>
      <c r="CH20" s="333"/>
      <c r="CI20" s="333"/>
      <c r="CJ20" s="333"/>
      <c r="CK20" s="333"/>
      <c r="CL20" s="333"/>
      <c r="CM20" s="333"/>
      <c r="CN20" s="333"/>
      <c r="CO20" s="333"/>
      <c r="CP20" s="333"/>
      <c r="CQ20" s="333"/>
      <c r="CR20" s="333"/>
      <c r="CS20" s="333"/>
      <c r="CT20" s="333"/>
      <c r="CU20" s="333"/>
      <c r="CV20" s="333"/>
      <c r="CW20" s="333"/>
    </row>
    <row r="21" spans="1:101" ht="78" customHeight="1" x14ac:dyDescent="0.2">
      <c r="A21" s="363">
        <v>4</v>
      </c>
      <c r="B21" s="234" t="s">
        <v>292</v>
      </c>
      <c r="C21" s="236" t="s">
        <v>299</v>
      </c>
      <c r="D21" s="238" t="s">
        <v>88</v>
      </c>
      <c r="E21" s="240" t="s">
        <v>89</v>
      </c>
      <c r="F21" s="364" t="s">
        <v>24</v>
      </c>
      <c r="G21" s="136"/>
      <c r="H21" s="132"/>
      <c r="I21" s="132" t="s">
        <v>25</v>
      </c>
      <c r="J21" s="133"/>
      <c r="K21" s="136"/>
      <c r="L21" s="132"/>
      <c r="M21" s="132"/>
      <c r="N21" s="133"/>
      <c r="O21" s="136"/>
      <c r="P21" s="132"/>
      <c r="Q21" s="132"/>
      <c r="R21" s="133"/>
      <c r="S21" s="136"/>
      <c r="T21" s="132"/>
      <c r="U21" s="141"/>
      <c r="V21" s="142"/>
      <c r="W21" s="140"/>
      <c r="X21" s="141"/>
      <c r="Y21" s="141"/>
      <c r="Z21" s="142"/>
      <c r="AA21" s="140"/>
      <c r="AB21" s="141"/>
      <c r="AC21" s="141"/>
      <c r="AD21" s="142"/>
      <c r="AE21" s="140"/>
      <c r="AF21" s="141"/>
      <c r="AG21" s="141"/>
      <c r="AH21" s="142"/>
      <c r="AI21" s="140"/>
      <c r="AJ21" s="141"/>
      <c r="AK21" s="141"/>
      <c r="AL21" s="142"/>
      <c r="AM21" s="140"/>
      <c r="AN21" s="141"/>
      <c r="AO21" s="141"/>
      <c r="AP21" s="142"/>
      <c r="AQ21" s="140"/>
      <c r="AR21" s="141"/>
      <c r="AS21" s="141"/>
      <c r="AT21" s="142"/>
      <c r="AU21" s="140"/>
      <c r="AV21" s="141"/>
      <c r="AW21" s="141"/>
      <c r="AX21" s="142"/>
      <c r="AY21" s="143"/>
      <c r="AZ21" s="141"/>
      <c r="BA21" s="141"/>
      <c r="BB21" s="142"/>
      <c r="BC21" s="333"/>
      <c r="BD21" s="333"/>
      <c r="BE21" s="333"/>
      <c r="BF21" s="333"/>
      <c r="BG21" s="333"/>
      <c r="BH21" s="333"/>
      <c r="BI21" s="333"/>
      <c r="BJ21" s="333"/>
      <c r="BK21" s="333"/>
      <c r="BL21" s="333"/>
      <c r="BM21" s="333"/>
      <c r="BN21" s="333"/>
      <c r="BO21" s="333"/>
      <c r="BP21" s="333"/>
      <c r="BQ21" s="333"/>
      <c r="BR21" s="333"/>
      <c r="BS21" s="333"/>
      <c r="BT21" s="333"/>
      <c r="BU21" s="333"/>
      <c r="BV21" s="333"/>
      <c r="BW21" s="333"/>
      <c r="BX21" s="333"/>
      <c r="BY21" s="333"/>
      <c r="BZ21" s="333"/>
      <c r="CA21" s="333"/>
      <c r="CB21" s="333"/>
      <c r="CC21" s="333"/>
      <c r="CD21" s="333"/>
      <c r="CE21" s="333"/>
      <c r="CF21" s="333"/>
      <c r="CG21" s="333"/>
      <c r="CH21" s="333"/>
      <c r="CI21" s="333"/>
      <c r="CJ21" s="333"/>
      <c r="CK21" s="333"/>
      <c r="CL21" s="333"/>
      <c r="CM21" s="333"/>
      <c r="CN21" s="333"/>
      <c r="CO21" s="333"/>
      <c r="CP21" s="333"/>
      <c r="CQ21" s="333"/>
      <c r="CR21" s="333"/>
      <c r="CS21" s="333"/>
      <c r="CT21" s="333"/>
      <c r="CU21" s="333"/>
      <c r="CV21" s="333"/>
      <c r="CW21" s="333"/>
    </row>
    <row r="22" spans="1:101" ht="78" customHeight="1" thickBot="1" x14ac:dyDescent="0.25">
      <c r="A22" s="365"/>
      <c r="B22" s="235"/>
      <c r="C22" s="237"/>
      <c r="D22" s="239"/>
      <c r="E22" s="241"/>
      <c r="F22" s="366" t="s">
        <v>26</v>
      </c>
      <c r="G22" s="137"/>
      <c r="H22" s="134"/>
      <c r="I22" s="134"/>
      <c r="J22" s="135"/>
      <c r="K22" s="137"/>
      <c r="L22" s="134"/>
      <c r="M22" s="134"/>
      <c r="N22" s="135"/>
      <c r="O22" s="137"/>
      <c r="P22" s="134"/>
      <c r="Q22" s="134"/>
      <c r="R22" s="135"/>
      <c r="S22" s="137"/>
      <c r="T22" s="134"/>
      <c r="U22" s="145"/>
      <c r="V22" s="146"/>
      <c r="W22" s="144"/>
      <c r="X22" s="145"/>
      <c r="Y22" s="145"/>
      <c r="Z22" s="146"/>
      <c r="AA22" s="144"/>
      <c r="AB22" s="145"/>
      <c r="AC22" s="145"/>
      <c r="AD22" s="146"/>
      <c r="AE22" s="144"/>
      <c r="AF22" s="145"/>
      <c r="AG22" s="145"/>
      <c r="AH22" s="146"/>
      <c r="AI22" s="144"/>
      <c r="AJ22" s="145"/>
      <c r="AK22" s="145"/>
      <c r="AL22" s="146"/>
      <c r="AM22" s="144"/>
      <c r="AN22" s="145"/>
      <c r="AO22" s="145"/>
      <c r="AP22" s="146"/>
      <c r="AQ22" s="144"/>
      <c r="AR22" s="145"/>
      <c r="AS22" s="145"/>
      <c r="AT22" s="146"/>
      <c r="AU22" s="144"/>
      <c r="AV22" s="145"/>
      <c r="AW22" s="145"/>
      <c r="AX22" s="146"/>
      <c r="AY22" s="147"/>
      <c r="AZ22" s="145"/>
      <c r="BA22" s="145"/>
      <c r="BB22" s="146"/>
      <c r="BC22" s="333"/>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33"/>
      <c r="CN22" s="333"/>
      <c r="CO22" s="333"/>
      <c r="CP22" s="333"/>
      <c r="CQ22" s="333"/>
      <c r="CR22" s="333"/>
      <c r="CS22" s="333"/>
      <c r="CT22" s="333"/>
      <c r="CU22" s="333"/>
      <c r="CV22" s="333"/>
      <c r="CW22" s="333"/>
    </row>
    <row r="23" spans="1:101" ht="44.25" customHeight="1" x14ac:dyDescent="0.2">
      <c r="A23" s="367">
        <f t="shared" ref="A23" si="0">A21+1</f>
        <v>5</v>
      </c>
      <c r="B23" s="234" t="s">
        <v>90</v>
      </c>
      <c r="C23" s="236" t="s">
        <v>297</v>
      </c>
      <c r="D23" s="238" t="s">
        <v>88</v>
      </c>
      <c r="E23" s="240" t="s">
        <v>89</v>
      </c>
      <c r="F23" s="364" t="s">
        <v>24</v>
      </c>
      <c r="G23" s="136"/>
      <c r="H23" s="132"/>
      <c r="I23" s="132"/>
      <c r="J23" s="133"/>
      <c r="K23" s="136"/>
      <c r="L23" s="132"/>
      <c r="M23" s="132"/>
      <c r="N23" s="133"/>
      <c r="O23" s="136"/>
      <c r="P23" s="132"/>
      <c r="Q23" s="132"/>
      <c r="R23" s="133"/>
      <c r="S23" s="136"/>
      <c r="T23" s="132"/>
      <c r="U23" s="132"/>
      <c r="V23" s="133"/>
      <c r="W23" s="136"/>
      <c r="X23" s="132"/>
      <c r="Y23" s="132"/>
      <c r="Z23" s="133"/>
      <c r="AA23" s="136"/>
      <c r="AB23" s="132"/>
      <c r="AC23" s="132"/>
      <c r="AD23" s="133"/>
      <c r="AE23" s="136"/>
      <c r="AF23" s="132"/>
      <c r="AG23" s="132"/>
      <c r="AH23" s="133"/>
      <c r="AI23" s="136"/>
      <c r="AJ23" s="132"/>
      <c r="AK23" s="132"/>
      <c r="AL23" s="133"/>
      <c r="AM23" s="136"/>
      <c r="AN23" s="132"/>
      <c r="AO23" s="132"/>
      <c r="AP23" s="133"/>
      <c r="AQ23" s="136"/>
      <c r="AR23" s="132"/>
      <c r="AS23" s="132"/>
      <c r="AT23" s="133"/>
      <c r="AU23" s="136"/>
      <c r="AV23" s="132"/>
      <c r="AW23" s="132"/>
      <c r="AX23" s="133" t="s">
        <v>25</v>
      </c>
      <c r="AY23" s="138"/>
      <c r="AZ23" s="132"/>
      <c r="BA23" s="132"/>
      <c r="BB23" s="133"/>
      <c r="BC23" s="333"/>
      <c r="BD23" s="333"/>
      <c r="BE23" s="333"/>
      <c r="BF23" s="333"/>
      <c r="BG23" s="333"/>
      <c r="BH23" s="333"/>
      <c r="BI23" s="333"/>
      <c r="BJ23" s="333"/>
      <c r="BK23" s="333"/>
      <c r="BL23" s="333"/>
      <c r="BM23" s="333"/>
      <c r="BN23" s="333"/>
      <c r="BO23" s="333"/>
      <c r="BP23" s="333"/>
      <c r="BQ23" s="333"/>
      <c r="BR23" s="333"/>
      <c r="BS23" s="333"/>
      <c r="BT23" s="333"/>
      <c r="BU23" s="333"/>
      <c r="BV23" s="333"/>
      <c r="BW23" s="333"/>
      <c r="BX23" s="333"/>
      <c r="BY23" s="333"/>
      <c r="BZ23" s="333"/>
      <c r="CA23" s="333"/>
      <c r="CB23" s="333"/>
      <c r="CC23" s="333"/>
      <c r="CD23" s="333"/>
      <c r="CE23" s="333"/>
      <c r="CF23" s="333"/>
      <c r="CG23" s="333"/>
      <c r="CH23" s="333"/>
      <c r="CI23" s="333"/>
      <c r="CJ23" s="333"/>
      <c r="CK23" s="333"/>
      <c r="CL23" s="333"/>
      <c r="CM23" s="333"/>
      <c r="CN23" s="333"/>
      <c r="CO23" s="333"/>
      <c r="CP23" s="333"/>
      <c r="CQ23" s="333"/>
      <c r="CR23" s="333"/>
      <c r="CS23" s="333"/>
      <c r="CT23" s="333"/>
      <c r="CU23" s="333"/>
      <c r="CV23" s="333"/>
      <c r="CW23" s="333"/>
    </row>
    <row r="24" spans="1:101" ht="60.75" customHeight="1" thickBot="1" x14ac:dyDescent="0.25">
      <c r="A24" s="368"/>
      <c r="B24" s="235"/>
      <c r="C24" s="237"/>
      <c r="D24" s="239"/>
      <c r="E24" s="241"/>
      <c r="F24" s="366" t="s">
        <v>26</v>
      </c>
      <c r="G24" s="137"/>
      <c r="H24" s="134"/>
      <c r="I24" s="134"/>
      <c r="J24" s="135"/>
      <c r="K24" s="137"/>
      <c r="L24" s="134"/>
      <c r="M24" s="134"/>
      <c r="N24" s="135"/>
      <c r="O24" s="137"/>
      <c r="P24" s="134"/>
      <c r="Q24" s="134"/>
      <c r="R24" s="135"/>
      <c r="S24" s="137"/>
      <c r="T24" s="134"/>
      <c r="U24" s="134"/>
      <c r="V24" s="135"/>
      <c r="W24" s="137"/>
      <c r="X24" s="134"/>
      <c r="Y24" s="134"/>
      <c r="Z24" s="135"/>
      <c r="AA24" s="137"/>
      <c r="AB24" s="134"/>
      <c r="AC24" s="134"/>
      <c r="AD24" s="135"/>
      <c r="AE24" s="137"/>
      <c r="AF24" s="134"/>
      <c r="AG24" s="134"/>
      <c r="AH24" s="135"/>
      <c r="AI24" s="137"/>
      <c r="AJ24" s="134"/>
      <c r="AK24" s="134"/>
      <c r="AL24" s="135"/>
      <c r="AM24" s="137"/>
      <c r="AN24" s="134"/>
      <c r="AO24" s="134"/>
      <c r="AP24" s="135"/>
      <c r="AQ24" s="137"/>
      <c r="AR24" s="134"/>
      <c r="AS24" s="134"/>
      <c r="AT24" s="135"/>
      <c r="AU24" s="137"/>
      <c r="AV24" s="134"/>
      <c r="AW24" s="134"/>
      <c r="AX24" s="135"/>
      <c r="AY24" s="139"/>
      <c r="AZ24" s="134"/>
      <c r="BA24" s="134"/>
      <c r="BB24" s="135"/>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3"/>
      <c r="CK24" s="333"/>
      <c r="CL24" s="333"/>
      <c r="CM24" s="333"/>
      <c r="CN24" s="333"/>
      <c r="CO24" s="333"/>
      <c r="CP24" s="333"/>
      <c r="CQ24" s="333"/>
      <c r="CR24" s="333"/>
      <c r="CS24" s="333"/>
      <c r="CT24" s="333"/>
      <c r="CU24" s="333"/>
      <c r="CV24" s="333"/>
      <c r="CW24" s="333"/>
    </row>
    <row r="25" spans="1:101" ht="44.25" customHeight="1" x14ac:dyDescent="0.2">
      <c r="A25" s="363">
        <v>6</v>
      </c>
      <c r="B25" s="234" t="s">
        <v>321</v>
      </c>
      <c r="C25" s="236" t="s">
        <v>298</v>
      </c>
      <c r="D25" s="238" t="s">
        <v>88</v>
      </c>
      <c r="E25" s="240" t="s">
        <v>89</v>
      </c>
      <c r="F25" s="364" t="s">
        <v>24</v>
      </c>
      <c r="G25" s="136"/>
      <c r="H25" s="132"/>
      <c r="I25" s="132"/>
      <c r="J25" s="133"/>
      <c r="K25" s="136"/>
      <c r="L25" s="132"/>
      <c r="M25" s="132"/>
      <c r="N25" s="133"/>
      <c r="O25" s="136"/>
      <c r="P25" s="132"/>
      <c r="Q25" s="132"/>
      <c r="R25" s="133"/>
      <c r="S25" s="136"/>
      <c r="T25" s="132"/>
      <c r="U25" s="132"/>
      <c r="V25" s="133"/>
      <c r="W25" s="136"/>
      <c r="X25" s="132"/>
      <c r="Y25" s="132"/>
      <c r="Z25" s="133" t="s">
        <v>25</v>
      </c>
      <c r="AA25" s="136"/>
      <c r="AB25" s="132"/>
      <c r="AC25" s="132"/>
      <c r="AD25" s="133"/>
      <c r="AE25" s="136"/>
      <c r="AF25" s="132"/>
      <c r="AG25" s="132"/>
      <c r="AH25" s="133"/>
      <c r="AI25" s="136"/>
      <c r="AJ25" s="132"/>
      <c r="AK25" s="132"/>
      <c r="AL25" s="133"/>
      <c r="AM25" s="136"/>
      <c r="AN25" s="132"/>
      <c r="AO25" s="132"/>
      <c r="AP25" s="133"/>
      <c r="AQ25" s="136"/>
      <c r="AR25" s="132"/>
      <c r="AS25" s="132"/>
      <c r="AT25" s="133"/>
      <c r="AU25" s="136"/>
      <c r="AV25" s="132"/>
      <c r="AW25" s="132" t="s">
        <v>25</v>
      </c>
      <c r="AX25" s="133"/>
      <c r="AY25" s="138"/>
      <c r="AZ25" s="132"/>
      <c r="BA25" s="132"/>
      <c r="BB25" s="1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row>
    <row r="26" spans="1:101" ht="54.75" customHeight="1" thickBot="1" x14ac:dyDescent="0.25">
      <c r="A26" s="365"/>
      <c r="B26" s="235"/>
      <c r="C26" s="237"/>
      <c r="D26" s="239"/>
      <c r="E26" s="241"/>
      <c r="F26" s="366" t="s">
        <v>26</v>
      </c>
      <c r="G26" s="137"/>
      <c r="H26" s="134"/>
      <c r="I26" s="134"/>
      <c r="J26" s="135"/>
      <c r="K26" s="137"/>
      <c r="L26" s="134"/>
      <c r="M26" s="134"/>
      <c r="N26" s="135"/>
      <c r="O26" s="137"/>
      <c r="P26" s="134"/>
      <c r="Q26" s="134"/>
      <c r="R26" s="135"/>
      <c r="S26" s="137"/>
      <c r="T26" s="134"/>
      <c r="U26" s="134"/>
      <c r="V26" s="135"/>
      <c r="W26" s="137"/>
      <c r="X26" s="134"/>
      <c r="Y26" s="134"/>
      <c r="Z26" s="135"/>
      <c r="AA26" s="137"/>
      <c r="AB26" s="134"/>
      <c r="AC26" s="134"/>
      <c r="AD26" s="135"/>
      <c r="AE26" s="137"/>
      <c r="AF26" s="134"/>
      <c r="AG26" s="134"/>
      <c r="AH26" s="135"/>
      <c r="AI26" s="137"/>
      <c r="AJ26" s="134"/>
      <c r="AK26" s="134"/>
      <c r="AL26" s="135"/>
      <c r="AM26" s="137"/>
      <c r="AN26" s="134"/>
      <c r="AO26" s="134"/>
      <c r="AP26" s="135"/>
      <c r="AQ26" s="137"/>
      <c r="AR26" s="134"/>
      <c r="AS26" s="134"/>
      <c r="AT26" s="135"/>
      <c r="AU26" s="137"/>
      <c r="AV26" s="134"/>
      <c r="AW26" s="134"/>
      <c r="AX26" s="135"/>
      <c r="AY26" s="139"/>
      <c r="AZ26" s="134"/>
      <c r="BA26" s="134"/>
      <c r="BB26" s="135"/>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row>
    <row r="27" spans="1:101" ht="34.5" customHeight="1" x14ac:dyDescent="0.2">
      <c r="A27" s="367">
        <v>7</v>
      </c>
      <c r="B27" s="234" t="s">
        <v>322</v>
      </c>
      <c r="C27" s="236" t="s">
        <v>300</v>
      </c>
      <c r="D27" s="238" t="s">
        <v>88</v>
      </c>
      <c r="E27" s="240" t="s">
        <v>89</v>
      </c>
      <c r="F27" s="364" t="s">
        <v>24</v>
      </c>
      <c r="G27" s="136"/>
      <c r="H27" s="132"/>
      <c r="I27" s="132"/>
      <c r="J27" s="133"/>
      <c r="K27" s="136"/>
      <c r="L27" s="132"/>
      <c r="M27" s="132" t="s">
        <v>25</v>
      </c>
      <c r="N27" s="133"/>
      <c r="O27" s="136"/>
      <c r="P27" s="132"/>
      <c r="Q27" s="132"/>
      <c r="R27" s="133"/>
      <c r="S27" s="136"/>
      <c r="T27" s="132"/>
      <c r="U27" s="132"/>
      <c r="V27" s="133"/>
      <c r="W27" s="136"/>
      <c r="X27" s="132"/>
      <c r="Y27" s="132"/>
      <c r="Z27" s="133"/>
      <c r="AA27" s="136"/>
      <c r="AB27" s="132"/>
      <c r="AC27" s="132"/>
      <c r="AD27" s="133"/>
      <c r="AE27" s="136"/>
      <c r="AF27" s="132"/>
      <c r="AG27" s="132"/>
      <c r="AH27" s="133"/>
      <c r="AI27" s="136"/>
      <c r="AJ27" s="132"/>
      <c r="AK27" s="132"/>
      <c r="AL27" s="133"/>
      <c r="AM27" s="136"/>
      <c r="AN27" s="132"/>
      <c r="AO27" s="132"/>
      <c r="AP27" s="133"/>
      <c r="AQ27" s="136"/>
      <c r="AR27" s="132"/>
      <c r="AS27" s="132"/>
      <c r="AT27" s="133"/>
      <c r="AU27" s="136"/>
      <c r="AV27" s="132"/>
      <c r="AW27" s="132"/>
      <c r="AX27" s="133"/>
      <c r="AY27" s="138"/>
      <c r="AZ27" s="132"/>
      <c r="BA27" s="132"/>
      <c r="BB27" s="1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row>
    <row r="28" spans="1:101" ht="53.25" customHeight="1" thickBot="1" x14ac:dyDescent="0.25">
      <c r="A28" s="368"/>
      <c r="B28" s="235"/>
      <c r="C28" s="237"/>
      <c r="D28" s="239"/>
      <c r="E28" s="241"/>
      <c r="F28" s="366" t="s">
        <v>26</v>
      </c>
      <c r="G28" s="137"/>
      <c r="H28" s="134"/>
      <c r="I28" s="134"/>
      <c r="J28" s="135"/>
      <c r="K28" s="137"/>
      <c r="L28" s="134"/>
      <c r="M28" s="134"/>
      <c r="N28" s="135"/>
      <c r="O28" s="137"/>
      <c r="P28" s="134"/>
      <c r="Q28" s="134"/>
      <c r="R28" s="135"/>
      <c r="S28" s="137"/>
      <c r="T28" s="134"/>
      <c r="U28" s="134"/>
      <c r="V28" s="135"/>
      <c r="W28" s="137"/>
      <c r="X28" s="134"/>
      <c r="Y28" s="134"/>
      <c r="Z28" s="135"/>
      <c r="AA28" s="137"/>
      <c r="AB28" s="134"/>
      <c r="AC28" s="134"/>
      <c r="AD28" s="135"/>
      <c r="AE28" s="137"/>
      <c r="AF28" s="134"/>
      <c r="AG28" s="134"/>
      <c r="AH28" s="135"/>
      <c r="AI28" s="137"/>
      <c r="AJ28" s="134"/>
      <c r="AK28" s="134"/>
      <c r="AL28" s="135"/>
      <c r="AM28" s="137"/>
      <c r="AN28" s="134"/>
      <c r="AO28" s="134"/>
      <c r="AP28" s="135"/>
      <c r="AQ28" s="137"/>
      <c r="AR28" s="134"/>
      <c r="AS28" s="134"/>
      <c r="AT28" s="135"/>
      <c r="AU28" s="137"/>
      <c r="AV28" s="134"/>
      <c r="AW28" s="134"/>
      <c r="AX28" s="135"/>
      <c r="AY28" s="139"/>
      <c r="AZ28" s="134"/>
      <c r="BA28" s="134"/>
      <c r="BB28" s="135"/>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row>
    <row r="29" spans="1:101" ht="42.75" customHeight="1" x14ac:dyDescent="0.2">
      <c r="A29" s="363">
        <v>8</v>
      </c>
      <c r="B29" s="234" t="s">
        <v>290</v>
      </c>
      <c r="C29" s="236" t="s">
        <v>300</v>
      </c>
      <c r="D29" s="238" t="s">
        <v>91</v>
      </c>
      <c r="E29" s="240" t="s">
        <v>89</v>
      </c>
      <c r="F29" s="364" t="s">
        <v>24</v>
      </c>
      <c r="G29" s="136"/>
      <c r="H29" s="132"/>
      <c r="I29" s="132"/>
      <c r="J29" s="133" t="s">
        <v>25</v>
      </c>
      <c r="K29" s="136"/>
      <c r="L29" s="132"/>
      <c r="M29" s="132"/>
      <c r="N29" s="133"/>
      <c r="O29" s="136"/>
      <c r="P29" s="132"/>
      <c r="Q29" s="132"/>
      <c r="R29" s="133"/>
      <c r="S29" s="136"/>
      <c r="T29" s="132"/>
      <c r="U29" s="132"/>
      <c r="V29" s="133"/>
      <c r="W29" s="136"/>
      <c r="X29" s="132"/>
      <c r="Y29" s="132"/>
      <c r="Z29" s="133"/>
      <c r="AA29" s="136"/>
      <c r="AB29" s="132"/>
      <c r="AC29" s="132"/>
      <c r="AD29" s="133"/>
      <c r="AE29" s="136"/>
      <c r="AF29" s="132"/>
      <c r="AG29" s="132"/>
      <c r="AH29" s="133"/>
      <c r="AI29" s="136"/>
      <c r="AJ29" s="132"/>
      <c r="AK29" s="132"/>
      <c r="AL29" s="133"/>
      <c r="AM29" s="136"/>
      <c r="AN29" s="132"/>
      <c r="AO29" s="132"/>
      <c r="AP29" s="133"/>
      <c r="AQ29" s="136"/>
      <c r="AR29" s="132"/>
      <c r="AS29" s="132"/>
      <c r="AT29" s="133"/>
      <c r="AU29" s="136"/>
      <c r="AV29" s="132"/>
      <c r="AW29" s="132"/>
      <c r="AX29" s="133"/>
      <c r="AY29" s="138"/>
      <c r="AZ29" s="132"/>
      <c r="BA29" s="132"/>
      <c r="BB29" s="1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row>
    <row r="30" spans="1:101" ht="46.5" customHeight="1" thickBot="1" x14ac:dyDescent="0.25">
      <c r="A30" s="365"/>
      <c r="B30" s="235"/>
      <c r="C30" s="237"/>
      <c r="D30" s="239"/>
      <c r="E30" s="241"/>
      <c r="F30" s="366" t="s">
        <v>26</v>
      </c>
      <c r="G30" s="137"/>
      <c r="H30" s="134"/>
      <c r="I30" s="134"/>
      <c r="J30" s="135"/>
      <c r="K30" s="137"/>
      <c r="L30" s="134"/>
      <c r="M30" s="134"/>
      <c r="N30" s="135"/>
      <c r="O30" s="137"/>
      <c r="P30" s="134"/>
      <c r="Q30" s="134"/>
      <c r="R30" s="135"/>
      <c r="S30" s="137"/>
      <c r="T30" s="134"/>
      <c r="U30" s="134"/>
      <c r="V30" s="135"/>
      <c r="W30" s="137"/>
      <c r="X30" s="134"/>
      <c r="Y30" s="134"/>
      <c r="Z30" s="135"/>
      <c r="AA30" s="137"/>
      <c r="AB30" s="134"/>
      <c r="AC30" s="134"/>
      <c r="AD30" s="135"/>
      <c r="AE30" s="137"/>
      <c r="AF30" s="134"/>
      <c r="AG30" s="134"/>
      <c r="AH30" s="135"/>
      <c r="AI30" s="137"/>
      <c r="AJ30" s="134"/>
      <c r="AK30" s="134"/>
      <c r="AL30" s="135"/>
      <c r="AM30" s="137"/>
      <c r="AN30" s="134"/>
      <c r="AO30" s="134"/>
      <c r="AP30" s="135"/>
      <c r="AQ30" s="137"/>
      <c r="AR30" s="134"/>
      <c r="AS30" s="134"/>
      <c r="AT30" s="135"/>
      <c r="AU30" s="137"/>
      <c r="AV30" s="134"/>
      <c r="AW30" s="134"/>
      <c r="AX30" s="135"/>
      <c r="AY30" s="139"/>
      <c r="AZ30" s="134"/>
      <c r="BA30" s="134"/>
      <c r="BB30" s="135"/>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row>
    <row r="31" spans="1:101" ht="30.75" customHeight="1" x14ac:dyDescent="0.2">
      <c r="A31" s="367">
        <f t="shared" ref="A31" si="1">A29+1</f>
        <v>9</v>
      </c>
      <c r="B31" s="234" t="s">
        <v>323</v>
      </c>
      <c r="C31" s="236" t="s">
        <v>296</v>
      </c>
      <c r="D31" s="238" t="s">
        <v>88</v>
      </c>
      <c r="E31" s="240" t="s">
        <v>89</v>
      </c>
      <c r="F31" s="364" t="s">
        <v>24</v>
      </c>
      <c r="G31" s="136"/>
      <c r="H31" s="132"/>
      <c r="I31" s="132"/>
      <c r="J31" s="133"/>
      <c r="K31" s="136"/>
      <c r="L31" s="132"/>
      <c r="M31" s="132"/>
      <c r="N31" s="133"/>
      <c r="O31" s="136"/>
      <c r="P31" s="132" t="s">
        <v>25</v>
      </c>
      <c r="Q31" s="132"/>
      <c r="R31" s="133"/>
      <c r="S31" s="136"/>
      <c r="T31" s="132"/>
      <c r="U31" s="132"/>
      <c r="V31" s="133"/>
      <c r="W31" s="136"/>
      <c r="X31" s="132"/>
      <c r="Y31" s="132"/>
      <c r="Z31" s="133"/>
      <c r="AA31" s="136"/>
      <c r="AB31" s="132"/>
      <c r="AC31" s="132"/>
      <c r="AD31" s="133"/>
      <c r="AE31" s="136"/>
      <c r="AF31" s="132"/>
      <c r="AG31" s="132"/>
      <c r="AH31" s="133"/>
      <c r="AI31" s="136"/>
      <c r="AJ31" s="132"/>
      <c r="AK31" s="132"/>
      <c r="AL31" s="133"/>
      <c r="AM31" s="136"/>
      <c r="AN31" s="132"/>
      <c r="AO31" s="132"/>
      <c r="AP31" s="133"/>
      <c r="AQ31" s="136"/>
      <c r="AR31" s="132"/>
      <c r="AS31" s="132"/>
      <c r="AT31" s="133" t="s">
        <v>25</v>
      </c>
      <c r="AU31" s="136"/>
      <c r="AV31" s="132"/>
      <c r="AW31" s="132"/>
      <c r="AX31" s="133"/>
      <c r="AY31" s="138"/>
      <c r="AZ31" s="132"/>
      <c r="BA31" s="132"/>
      <c r="BB31" s="1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row>
    <row r="32" spans="1:101" ht="34.5" customHeight="1" thickBot="1" x14ac:dyDescent="0.25">
      <c r="A32" s="368"/>
      <c r="B32" s="235"/>
      <c r="C32" s="237"/>
      <c r="D32" s="239"/>
      <c r="E32" s="241"/>
      <c r="F32" s="366" t="s">
        <v>26</v>
      </c>
      <c r="G32" s="137"/>
      <c r="H32" s="134"/>
      <c r="I32" s="134"/>
      <c r="J32" s="135"/>
      <c r="K32" s="137"/>
      <c r="L32" s="134"/>
      <c r="M32" s="134"/>
      <c r="N32" s="135"/>
      <c r="O32" s="137"/>
      <c r="P32" s="134"/>
      <c r="Q32" s="134"/>
      <c r="R32" s="135"/>
      <c r="S32" s="137"/>
      <c r="T32" s="134"/>
      <c r="U32" s="134"/>
      <c r="V32" s="135"/>
      <c r="W32" s="137"/>
      <c r="X32" s="134"/>
      <c r="Y32" s="134"/>
      <c r="Z32" s="135"/>
      <c r="AA32" s="137"/>
      <c r="AB32" s="134"/>
      <c r="AC32" s="134"/>
      <c r="AD32" s="135"/>
      <c r="AE32" s="137"/>
      <c r="AF32" s="134"/>
      <c r="AG32" s="134"/>
      <c r="AH32" s="135"/>
      <c r="AI32" s="137"/>
      <c r="AJ32" s="134"/>
      <c r="AK32" s="134"/>
      <c r="AL32" s="135"/>
      <c r="AM32" s="137"/>
      <c r="AN32" s="134"/>
      <c r="AO32" s="134"/>
      <c r="AP32" s="135"/>
      <c r="AQ32" s="137"/>
      <c r="AR32" s="134"/>
      <c r="AS32" s="134"/>
      <c r="AT32" s="135"/>
      <c r="AU32" s="137"/>
      <c r="AV32" s="134"/>
      <c r="AW32" s="134"/>
      <c r="AX32" s="135"/>
      <c r="AY32" s="139"/>
      <c r="AZ32" s="134"/>
      <c r="BA32" s="134"/>
      <c r="BB32" s="135"/>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row>
    <row r="33" spans="1:101" ht="81.75" customHeight="1" x14ac:dyDescent="0.2">
      <c r="A33" s="363">
        <v>10</v>
      </c>
      <c r="B33" s="234" t="s">
        <v>324</v>
      </c>
      <c r="C33" s="236" t="s">
        <v>301</v>
      </c>
      <c r="D33" s="238" t="s">
        <v>92</v>
      </c>
      <c r="E33" s="240" t="s">
        <v>89</v>
      </c>
      <c r="F33" s="364" t="s">
        <v>24</v>
      </c>
      <c r="G33" s="136"/>
      <c r="H33" s="132"/>
      <c r="I33" s="132"/>
      <c r="J33" s="133" t="s">
        <v>25</v>
      </c>
      <c r="K33" s="136"/>
      <c r="L33" s="132"/>
      <c r="M33" s="132"/>
      <c r="N33" s="133" t="s">
        <v>25</v>
      </c>
      <c r="O33" s="136"/>
      <c r="P33" s="132"/>
      <c r="Q33" s="132"/>
      <c r="R33" s="133" t="s">
        <v>25</v>
      </c>
      <c r="S33" s="136"/>
      <c r="T33" s="132"/>
      <c r="U33" s="132"/>
      <c r="V33" s="133" t="s">
        <v>25</v>
      </c>
      <c r="W33" s="136"/>
      <c r="X33" s="132"/>
      <c r="Y33" s="132"/>
      <c r="Z33" s="133" t="s">
        <v>25</v>
      </c>
      <c r="AA33" s="136"/>
      <c r="AB33" s="132"/>
      <c r="AC33" s="132"/>
      <c r="AD33" s="133" t="s">
        <v>25</v>
      </c>
      <c r="AE33" s="136"/>
      <c r="AF33" s="132"/>
      <c r="AG33" s="132"/>
      <c r="AH33" s="133" t="s">
        <v>25</v>
      </c>
      <c r="AI33" s="136"/>
      <c r="AJ33" s="132"/>
      <c r="AK33" s="132"/>
      <c r="AL33" s="133" t="s">
        <v>25</v>
      </c>
      <c r="AM33" s="136"/>
      <c r="AN33" s="132"/>
      <c r="AO33" s="132"/>
      <c r="AP33" s="133" t="s">
        <v>25</v>
      </c>
      <c r="AQ33" s="136"/>
      <c r="AR33" s="132"/>
      <c r="AS33" s="132"/>
      <c r="AT33" s="133" t="s">
        <v>25</v>
      </c>
      <c r="AU33" s="136"/>
      <c r="AV33" s="132"/>
      <c r="AW33" s="132"/>
      <c r="AX33" s="133" t="s">
        <v>25</v>
      </c>
      <c r="AY33" s="138"/>
      <c r="AZ33" s="132"/>
      <c r="BA33" s="132"/>
      <c r="BB33" s="133" t="s">
        <v>25</v>
      </c>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row>
    <row r="34" spans="1:101" ht="67.5" customHeight="1" thickBot="1" x14ac:dyDescent="0.25">
      <c r="A34" s="365"/>
      <c r="B34" s="235"/>
      <c r="C34" s="237"/>
      <c r="D34" s="239"/>
      <c r="E34" s="241"/>
      <c r="F34" s="366" t="s">
        <v>26</v>
      </c>
      <c r="G34" s="137"/>
      <c r="H34" s="134"/>
      <c r="I34" s="134"/>
      <c r="J34" s="135"/>
      <c r="K34" s="137"/>
      <c r="L34" s="134"/>
      <c r="M34" s="134"/>
      <c r="N34" s="135"/>
      <c r="O34" s="137"/>
      <c r="P34" s="134"/>
      <c r="Q34" s="134"/>
      <c r="R34" s="135"/>
      <c r="S34" s="137"/>
      <c r="T34" s="134"/>
      <c r="U34" s="134"/>
      <c r="V34" s="135"/>
      <c r="W34" s="137"/>
      <c r="X34" s="134"/>
      <c r="Y34" s="134"/>
      <c r="Z34" s="135"/>
      <c r="AA34" s="137"/>
      <c r="AB34" s="134"/>
      <c r="AC34" s="134"/>
      <c r="AD34" s="135"/>
      <c r="AE34" s="137"/>
      <c r="AF34" s="134"/>
      <c r="AG34" s="134"/>
      <c r="AH34" s="135"/>
      <c r="AI34" s="137"/>
      <c r="AJ34" s="134"/>
      <c r="AK34" s="134"/>
      <c r="AL34" s="135"/>
      <c r="AM34" s="137"/>
      <c r="AN34" s="134"/>
      <c r="AO34" s="134"/>
      <c r="AP34" s="135"/>
      <c r="AQ34" s="137"/>
      <c r="AR34" s="134"/>
      <c r="AS34" s="134"/>
      <c r="AT34" s="135"/>
      <c r="AU34" s="137"/>
      <c r="AV34" s="134"/>
      <c r="AW34" s="134"/>
      <c r="AX34" s="135"/>
      <c r="AY34" s="139"/>
      <c r="AZ34" s="134"/>
      <c r="BA34" s="134"/>
      <c r="BB34" s="135"/>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row>
    <row r="35" spans="1:101" s="333" customFormat="1" ht="15.75" customHeight="1" thickBot="1" x14ac:dyDescent="0.3">
      <c r="A35" s="369" t="s">
        <v>337</v>
      </c>
      <c r="B35" s="370"/>
      <c r="C35" s="370"/>
      <c r="D35" s="370"/>
      <c r="E35" s="370"/>
      <c r="F35" s="371"/>
      <c r="G35" s="372" t="s">
        <v>11</v>
      </c>
      <c r="H35" s="373"/>
      <c r="I35" s="373"/>
      <c r="J35" s="374"/>
      <c r="K35" s="372" t="s">
        <v>12</v>
      </c>
      <c r="L35" s="373"/>
      <c r="M35" s="373"/>
      <c r="N35" s="374"/>
      <c r="O35" s="372" t="s">
        <v>13</v>
      </c>
      <c r="P35" s="373"/>
      <c r="Q35" s="373"/>
      <c r="R35" s="374"/>
      <c r="S35" s="372" t="s">
        <v>14</v>
      </c>
      <c r="T35" s="373"/>
      <c r="U35" s="373"/>
      <c r="V35" s="374"/>
      <c r="W35" s="372" t="s">
        <v>15</v>
      </c>
      <c r="X35" s="373"/>
      <c r="Y35" s="373"/>
      <c r="Z35" s="374"/>
      <c r="AA35" s="372" t="s">
        <v>16</v>
      </c>
      <c r="AB35" s="373"/>
      <c r="AC35" s="373"/>
      <c r="AD35" s="374"/>
      <c r="AE35" s="372" t="s">
        <v>17</v>
      </c>
      <c r="AF35" s="373"/>
      <c r="AG35" s="373"/>
      <c r="AH35" s="374"/>
      <c r="AI35" s="372" t="s">
        <v>18</v>
      </c>
      <c r="AJ35" s="373"/>
      <c r="AK35" s="373"/>
      <c r="AL35" s="374"/>
      <c r="AM35" s="372" t="s">
        <v>19</v>
      </c>
      <c r="AN35" s="373"/>
      <c r="AO35" s="373"/>
      <c r="AP35" s="374"/>
      <c r="AQ35" s="372" t="s">
        <v>8</v>
      </c>
      <c r="AR35" s="373"/>
      <c r="AS35" s="373"/>
      <c r="AT35" s="374"/>
      <c r="AU35" s="372" t="s">
        <v>9</v>
      </c>
      <c r="AV35" s="373"/>
      <c r="AW35" s="373"/>
      <c r="AX35" s="374"/>
      <c r="AY35" s="375" t="s">
        <v>10</v>
      </c>
      <c r="AZ35" s="376"/>
      <c r="BA35" s="376"/>
      <c r="BB35" s="376"/>
    </row>
    <row r="36" spans="1:101" s="333" customFormat="1" ht="15.75" customHeight="1" thickBot="1" x14ac:dyDescent="0.3">
      <c r="A36" s="377"/>
      <c r="B36" s="378"/>
      <c r="C36" s="378"/>
      <c r="D36" s="378"/>
      <c r="E36" s="378"/>
      <c r="F36" s="379"/>
      <c r="G36" s="380">
        <v>1</v>
      </c>
      <c r="H36" s="381">
        <v>2</v>
      </c>
      <c r="I36" s="381">
        <v>3</v>
      </c>
      <c r="J36" s="382">
        <v>4</v>
      </c>
      <c r="K36" s="380">
        <v>1</v>
      </c>
      <c r="L36" s="381">
        <v>2</v>
      </c>
      <c r="M36" s="381">
        <v>3</v>
      </c>
      <c r="N36" s="382">
        <v>4</v>
      </c>
      <c r="O36" s="380">
        <v>1</v>
      </c>
      <c r="P36" s="381">
        <v>2</v>
      </c>
      <c r="Q36" s="381">
        <v>3</v>
      </c>
      <c r="R36" s="382">
        <v>4</v>
      </c>
      <c r="S36" s="380">
        <v>1</v>
      </c>
      <c r="T36" s="381">
        <v>2</v>
      </c>
      <c r="U36" s="381">
        <v>3</v>
      </c>
      <c r="V36" s="382">
        <v>4</v>
      </c>
      <c r="W36" s="380">
        <v>1</v>
      </c>
      <c r="X36" s="381">
        <v>2</v>
      </c>
      <c r="Y36" s="381">
        <v>3</v>
      </c>
      <c r="Z36" s="382">
        <v>4</v>
      </c>
      <c r="AA36" s="380">
        <v>1</v>
      </c>
      <c r="AB36" s="381">
        <v>2</v>
      </c>
      <c r="AC36" s="381">
        <v>3</v>
      </c>
      <c r="AD36" s="382">
        <v>4</v>
      </c>
      <c r="AE36" s="380">
        <v>1</v>
      </c>
      <c r="AF36" s="381">
        <v>2</v>
      </c>
      <c r="AG36" s="381">
        <v>3</v>
      </c>
      <c r="AH36" s="382">
        <v>4</v>
      </c>
      <c r="AI36" s="380">
        <v>1</v>
      </c>
      <c r="AJ36" s="381">
        <v>2</v>
      </c>
      <c r="AK36" s="381">
        <v>3</v>
      </c>
      <c r="AL36" s="382">
        <v>4</v>
      </c>
      <c r="AM36" s="380">
        <v>1</v>
      </c>
      <c r="AN36" s="381">
        <v>2</v>
      </c>
      <c r="AO36" s="381">
        <v>3</v>
      </c>
      <c r="AP36" s="382">
        <v>4</v>
      </c>
      <c r="AQ36" s="380">
        <v>1</v>
      </c>
      <c r="AR36" s="381">
        <v>2</v>
      </c>
      <c r="AS36" s="381">
        <v>3</v>
      </c>
      <c r="AT36" s="382">
        <v>4</v>
      </c>
      <c r="AU36" s="380">
        <v>1</v>
      </c>
      <c r="AV36" s="381">
        <v>2</v>
      </c>
      <c r="AW36" s="381">
        <v>3</v>
      </c>
      <c r="AX36" s="382">
        <v>4</v>
      </c>
      <c r="AY36" s="383">
        <v>1</v>
      </c>
      <c r="AZ36" s="384">
        <v>2</v>
      </c>
      <c r="BA36" s="384">
        <v>3</v>
      </c>
      <c r="BB36" s="384">
        <v>4</v>
      </c>
    </row>
    <row r="37" spans="1:101" ht="33.75" customHeight="1" x14ac:dyDescent="0.2">
      <c r="A37" s="363">
        <v>11</v>
      </c>
      <c r="B37" s="234" t="s">
        <v>94</v>
      </c>
      <c r="C37" s="232" t="s">
        <v>296</v>
      </c>
      <c r="D37" s="247" t="s">
        <v>88</v>
      </c>
      <c r="E37" s="245" t="s">
        <v>89</v>
      </c>
      <c r="F37" s="385" t="s">
        <v>24</v>
      </c>
      <c r="G37" s="140"/>
      <c r="H37" s="141"/>
      <c r="I37" s="141"/>
      <c r="J37" s="142"/>
      <c r="K37" s="140"/>
      <c r="L37" s="141"/>
      <c r="M37" s="141"/>
      <c r="N37" s="142"/>
      <c r="O37" s="140"/>
      <c r="P37" s="141"/>
      <c r="Q37" s="141"/>
      <c r="R37" s="142"/>
      <c r="S37" s="140"/>
      <c r="T37" s="141"/>
      <c r="U37" s="141"/>
      <c r="V37" s="142"/>
      <c r="W37" s="140"/>
      <c r="X37" s="141"/>
      <c r="Y37" s="141"/>
      <c r="Z37" s="142"/>
      <c r="AA37" s="140"/>
      <c r="AB37" s="141"/>
      <c r="AC37" s="141"/>
      <c r="AD37" s="142"/>
      <c r="AE37" s="140"/>
      <c r="AF37" s="141"/>
      <c r="AG37" s="141"/>
      <c r="AH37" s="142"/>
      <c r="AI37" s="140"/>
      <c r="AJ37" s="141"/>
      <c r="AK37" s="141"/>
      <c r="AL37" s="142"/>
      <c r="AM37" s="140"/>
      <c r="AN37" s="141"/>
      <c r="AO37" s="141"/>
      <c r="AP37" s="142"/>
      <c r="AQ37" s="140"/>
      <c r="AR37" s="141"/>
      <c r="AS37" s="141"/>
      <c r="AT37" s="142"/>
      <c r="AU37" s="140"/>
      <c r="AV37" s="141"/>
      <c r="AW37" s="141"/>
      <c r="AX37" s="142" t="s">
        <v>25</v>
      </c>
      <c r="AY37" s="143"/>
      <c r="AZ37" s="141"/>
      <c r="BA37" s="141"/>
      <c r="BB37" s="142"/>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row>
    <row r="38" spans="1:101" ht="39.75" customHeight="1" x14ac:dyDescent="0.2">
      <c r="A38" s="365"/>
      <c r="B38" s="235"/>
      <c r="C38" s="233"/>
      <c r="D38" s="248"/>
      <c r="E38" s="246"/>
      <c r="F38" s="386" t="s">
        <v>26</v>
      </c>
      <c r="G38" s="144"/>
      <c r="H38" s="145"/>
      <c r="I38" s="145"/>
      <c r="J38" s="146"/>
      <c r="K38" s="144"/>
      <c r="L38" s="145"/>
      <c r="M38" s="145"/>
      <c r="N38" s="146"/>
      <c r="O38" s="144"/>
      <c r="P38" s="145"/>
      <c r="Q38" s="145"/>
      <c r="R38" s="146"/>
      <c r="S38" s="144"/>
      <c r="T38" s="145"/>
      <c r="U38" s="145"/>
      <c r="V38" s="146"/>
      <c r="W38" s="144"/>
      <c r="X38" s="145"/>
      <c r="Y38" s="145"/>
      <c r="Z38" s="146"/>
      <c r="AA38" s="144"/>
      <c r="AB38" s="145"/>
      <c r="AC38" s="145"/>
      <c r="AD38" s="146"/>
      <c r="AE38" s="144"/>
      <c r="AF38" s="145"/>
      <c r="AG38" s="145"/>
      <c r="AH38" s="146"/>
      <c r="AI38" s="144"/>
      <c r="AJ38" s="145"/>
      <c r="AK38" s="145"/>
      <c r="AL38" s="146"/>
      <c r="AM38" s="144"/>
      <c r="AN38" s="145"/>
      <c r="AO38" s="145"/>
      <c r="AP38" s="146"/>
      <c r="AQ38" s="144"/>
      <c r="AR38" s="145"/>
      <c r="AS38" s="145"/>
      <c r="AT38" s="146"/>
      <c r="AU38" s="144"/>
      <c r="AV38" s="145"/>
      <c r="AW38" s="145"/>
      <c r="AX38" s="146"/>
      <c r="AY38" s="147"/>
      <c r="AZ38" s="145"/>
      <c r="BA38" s="145"/>
      <c r="BB38" s="146"/>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row>
    <row r="39" spans="1:101" ht="54.75" customHeight="1" x14ac:dyDescent="0.2">
      <c r="A39" s="367">
        <v>12</v>
      </c>
      <c r="B39" s="249" t="s">
        <v>302</v>
      </c>
      <c r="C39" s="232" t="s">
        <v>298</v>
      </c>
      <c r="D39" s="238" t="s">
        <v>88</v>
      </c>
      <c r="E39" s="240" t="s">
        <v>89</v>
      </c>
      <c r="F39" s="364" t="s">
        <v>24</v>
      </c>
      <c r="G39" s="136"/>
      <c r="H39" s="132"/>
      <c r="I39" s="132"/>
      <c r="J39" s="133"/>
      <c r="K39" s="136"/>
      <c r="L39" s="132"/>
      <c r="M39" s="132"/>
      <c r="N39" s="133"/>
      <c r="O39" s="136"/>
      <c r="P39" s="132"/>
      <c r="Q39" s="132"/>
      <c r="R39" s="133"/>
      <c r="S39" s="136"/>
      <c r="T39" s="132"/>
      <c r="U39" s="132"/>
      <c r="V39" s="133" t="s">
        <v>25</v>
      </c>
      <c r="W39" s="136"/>
      <c r="X39" s="132"/>
      <c r="Y39" s="132"/>
      <c r="Z39" s="133"/>
      <c r="AA39" s="136"/>
      <c r="AB39" s="132"/>
      <c r="AC39" s="132"/>
      <c r="AD39" s="133"/>
      <c r="AE39" s="136"/>
      <c r="AF39" s="132"/>
      <c r="AG39" s="132"/>
      <c r="AH39" s="133"/>
      <c r="AI39" s="136"/>
      <c r="AJ39" s="132"/>
      <c r="AK39" s="132"/>
      <c r="AL39" s="133"/>
      <c r="AM39" s="136"/>
      <c r="AN39" s="132"/>
      <c r="AO39" s="132"/>
      <c r="AP39" s="133"/>
      <c r="AQ39" s="136"/>
      <c r="AR39" s="132"/>
      <c r="AS39" s="132"/>
      <c r="AT39" s="133"/>
      <c r="AU39" s="136"/>
      <c r="AV39" s="132"/>
      <c r="AW39" s="132"/>
      <c r="AX39" s="133"/>
      <c r="AY39" s="138"/>
      <c r="AZ39" s="132"/>
      <c r="BA39" s="132"/>
      <c r="BB39" s="1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row>
    <row r="40" spans="1:101" ht="52.5" customHeight="1" thickBot="1" x14ac:dyDescent="0.25">
      <c r="A40" s="368"/>
      <c r="B40" s="250"/>
      <c r="C40" s="233"/>
      <c r="D40" s="239"/>
      <c r="E40" s="241"/>
      <c r="F40" s="366" t="s">
        <v>26</v>
      </c>
      <c r="G40" s="137"/>
      <c r="H40" s="134"/>
      <c r="I40" s="134"/>
      <c r="J40" s="135"/>
      <c r="K40" s="137"/>
      <c r="L40" s="134"/>
      <c r="M40" s="134"/>
      <c r="N40" s="135"/>
      <c r="O40" s="137"/>
      <c r="P40" s="134"/>
      <c r="Q40" s="134"/>
      <c r="R40" s="135"/>
      <c r="S40" s="137"/>
      <c r="T40" s="134"/>
      <c r="U40" s="134"/>
      <c r="V40" s="135"/>
      <c r="W40" s="137"/>
      <c r="X40" s="134"/>
      <c r="Y40" s="134"/>
      <c r="Z40" s="135"/>
      <c r="AA40" s="137"/>
      <c r="AB40" s="134"/>
      <c r="AC40" s="134"/>
      <c r="AD40" s="135"/>
      <c r="AE40" s="137"/>
      <c r="AF40" s="134"/>
      <c r="AG40" s="134"/>
      <c r="AH40" s="135"/>
      <c r="AI40" s="137"/>
      <c r="AJ40" s="134"/>
      <c r="AK40" s="134"/>
      <c r="AL40" s="135"/>
      <c r="AM40" s="137"/>
      <c r="AN40" s="134"/>
      <c r="AO40" s="134"/>
      <c r="AP40" s="135"/>
      <c r="AQ40" s="137"/>
      <c r="AR40" s="134"/>
      <c r="AS40" s="134"/>
      <c r="AT40" s="135"/>
      <c r="AU40" s="137"/>
      <c r="AV40" s="134"/>
      <c r="AW40" s="134"/>
      <c r="AX40" s="135"/>
      <c r="AY40" s="139"/>
      <c r="AZ40" s="134"/>
      <c r="BA40" s="134"/>
      <c r="BB40" s="135"/>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row>
    <row r="41" spans="1:101" ht="79.5" customHeight="1" x14ac:dyDescent="0.2">
      <c r="A41" s="367">
        <v>13</v>
      </c>
      <c r="B41" s="234" t="s">
        <v>312</v>
      </c>
      <c r="C41" s="232" t="s">
        <v>303</v>
      </c>
      <c r="D41" s="238" t="s">
        <v>96</v>
      </c>
      <c r="E41" s="240" t="s">
        <v>89</v>
      </c>
      <c r="F41" s="364" t="s">
        <v>24</v>
      </c>
      <c r="G41" s="136"/>
      <c r="H41" s="132"/>
      <c r="I41" s="132"/>
      <c r="J41" s="133" t="s">
        <v>25</v>
      </c>
      <c r="K41" s="136"/>
      <c r="L41" s="132"/>
      <c r="M41" s="132"/>
      <c r="N41" s="133" t="s">
        <v>25</v>
      </c>
      <c r="O41" s="136"/>
      <c r="P41" s="132"/>
      <c r="Q41" s="132"/>
      <c r="R41" s="133" t="s">
        <v>25</v>
      </c>
      <c r="S41" s="136"/>
      <c r="T41" s="132"/>
      <c r="U41" s="132"/>
      <c r="V41" s="133" t="s">
        <v>25</v>
      </c>
      <c r="W41" s="136"/>
      <c r="X41" s="132"/>
      <c r="Y41" s="132"/>
      <c r="Z41" s="133" t="s">
        <v>25</v>
      </c>
      <c r="AA41" s="136"/>
      <c r="AB41" s="132"/>
      <c r="AC41" s="132"/>
      <c r="AD41" s="133" t="s">
        <v>25</v>
      </c>
      <c r="AE41" s="136"/>
      <c r="AF41" s="132"/>
      <c r="AG41" s="132"/>
      <c r="AH41" s="133" t="s">
        <v>25</v>
      </c>
      <c r="AI41" s="136"/>
      <c r="AJ41" s="132"/>
      <c r="AK41" s="132"/>
      <c r="AL41" s="133" t="s">
        <v>25</v>
      </c>
      <c r="AM41" s="136"/>
      <c r="AN41" s="132"/>
      <c r="AO41" s="132"/>
      <c r="AP41" s="133" t="s">
        <v>25</v>
      </c>
      <c r="AQ41" s="136"/>
      <c r="AR41" s="132"/>
      <c r="AS41" s="132"/>
      <c r="AT41" s="133" t="s">
        <v>25</v>
      </c>
      <c r="AU41" s="136"/>
      <c r="AV41" s="132"/>
      <c r="AW41" s="132"/>
      <c r="AX41" s="133" t="s">
        <v>25</v>
      </c>
      <c r="AY41" s="138"/>
      <c r="AZ41" s="132"/>
      <c r="BA41" s="132"/>
      <c r="BB41" s="133" t="s">
        <v>25</v>
      </c>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row>
    <row r="42" spans="1:101" ht="70.5" customHeight="1" thickBot="1" x14ac:dyDescent="0.25">
      <c r="A42" s="368"/>
      <c r="B42" s="235"/>
      <c r="C42" s="233"/>
      <c r="D42" s="239"/>
      <c r="E42" s="241"/>
      <c r="F42" s="366" t="s">
        <v>26</v>
      </c>
      <c r="G42" s="137"/>
      <c r="H42" s="134"/>
      <c r="I42" s="134"/>
      <c r="J42" s="135"/>
      <c r="K42" s="137"/>
      <c r="L42" s="134"/>
      <c r="M42" s="134"/>
      <c r="N42" s="135"/>
      <c r="O42" s="137"/>
      <c r="P42" s="134"/>
      <c r="Q42" s="134"/>
      <c r="R42" s="135"/>
      <c r="S42" s="137"/>
      <c r="T42" s="134"/>
      <c r="U42" s="134"/>
      <c r="V42" s="135"/>
      <c r="W42" s="137"/>
      <c r="X42" s="134"/>
      <c r="Y42" s="134"/>
      <c r="Z42" s="135"/>
      <c r="AA42" s="137"/>
      <c r="AB42" s="134"/>
      <c r="AC42" s="134"/>
      <c r="AD42" s="135"/>
      <c r="AE42" s="137"/>
      <c r="AF42" s="134"/>
      <c r="AG42" s="134"/>
      <c r="AH42" s="135"/>
      <c r="AI42" s="137"/>
      <c r="AJ42" s="134"/>
      <c r="AK42" s="134"/>
      <c r="AL42" s="135"/>
      <c r="AM42" s="137"/>
      <c r="AN42" s="134"/>
      <c r="AO42" s="134"/>
      <c r="AP42" s="135"/>
      <c r="AQ42" s="137"/>
      <c r="AR42" s="134"/>
      <c r="AS42" s="134"/>
      <c r="AT42" s="135"/>
      <c r="AU42" s="137"/>
      <c r="AV42" s="134"/>
      <c r="AW42" s="134"/>
      <c r="AX42" s="135"/>
      <c r="AY42" s="139"/>
      <c r="AZ42" s="134"/>
      <c r="BA42" s="134"/>
      <c r="BB42" s="135"/>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row>
    <row r="43" spans="1:101" ht="79.5" customHeight="1" x14ac:dyDescent="0.2">
      <c r="A43" s="367">
        <v>14</v>
      </c>
      <c r="B43" s="234" t="s">
        <v>95</v>
      </c>
      <c r="C43" s="232" t="s">
        <v>303</v>
      </c>
      <c r="D43" s="238" t="s">
        <v>96</v>
      </c>
      <c r="E43" s="240" t="s">
        <v>89</v>
      </c>
      <c r="F43" s="364" t="s">
        <v>24</v>
      </c>
      <c r="G43" s="136"/>
      <c r="H43" s="132"/>
      <c r="I43" s="132"/>
      <c r="J43" s="133"/>
      <c r="K43" s="136"/>
      <c r="L43" s="132"/>
      <c r="M43" s="132"/>
      <c r="N43" s="133" t="s">
        <v>25</v>
      </c>
      <c r="O43" s="136"/>
      <c r="P43" s="132"/>
      <c r="Q43" s="132"/>
      <c r="R43" s="133"/>
      <c r="S43" s="136"/>
      <c r="T43" s="132"/>
      <c r="U43" s="132"/>
      <c r="V43" s="133"/>
      <c r="W43" s="136"/>
      <c r="X43" s="132"/>
      <c r="Y43" s="132"/>
      <c r="Z43" s="133" t="s">
        <v>25</v>
      </c>
      <c r="AA43" s="136"/>
      <c r="AB43" s="132"/>
      <c r="AC43" s="132"/>
      <c r="AD43" s="133"/>
      <c r="AE43" s="136"/>
      <c r="AF43" s="132"/>
      <c r="AG43" s="132"/>
      <c r="AH43" s="133"/>
      <c r="AI43" s="136"/>
      <c r="AJ43" s="132"/>
      <c r="AK43" s="132"/>
      <c r="AL43" s="133" t="s">
        <v>25</v>
      </c>
      <c r="AM43" s="136"/>
      <c r="AN43" s="132"/>
      <c r="AO43" s="132"/>
      <c r="AP43" s="133"/>
      <c r="AQ43" s="136"/>
      <c r="AR43" s="132"/>
      <c r="AS43" s="132"/>
      <c r="AT43" s="133"/>
      <c r="AU43" s="136"/>
      <c r="AV43" s="132"/>
      <c r="AW43" s="132"/>
      <c r="AX43" s="133" t="s">
        <v>25</v>
      </c>
      <c r="AY43" s="138"/>
      <c r="AZ43" s="132"/>
      <c r="BA43" s="132"/>
      <c r="BB43" s="1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row>
    <row r="44" spans="1:101" ht="70.5" customHeight="1" x14ac:dyDescent="0.2">
      <c r="A44" s="368"/>
      <c r="B44" s="235"/>
      <c r="C44" s="233"/>
      <c r="D44" s="239"/>
      <c r="E44" s="241"/>
      <c r="F44" s="366" t="s">
        <v>26</v>
      </c>
      <c r="G44" s="137"/>
      <c r="H44" s="134"/>
      <c r="I44" s="134"/>
      <c r="J44" s="135"/>
      <c r="K44" s="137"/>
      <c r="L44" s="134"/>
      <c r="M44" s="134"/>
      <c r="N44" s="135"/>
      <c r="O44" s="137"/>
      <c r="P44" s="134"/>
      <c r="Q44" s="134"/>
      <c r="R44" s="135"/>
      <c r="S44" s="137"/>
      <c r="T44" s="134"/>
      <c r="U44" s="134"/>
      <c r="V44" s="135"/>
      <c r="W44" s="137"/>
      <c r="X44" s="134"/>
      <c r="Y44" s="134"/>
      <c r="Z44" s="135"/>
      <c r="AA44" s="137"/>
      <c r="AB44" s="134"/>
      <c r="AC44" s="134"/>
      <c r="AD44" s="135"/>
      <c r="AE44" s="137"/>
      <c r="AF44" s="134"/>
      <c r="AG44" s="134"/>
      <c r="AH44" s="135"/>
      <c r="AI44" s="137"/>
      <c r="AJ44" s="134"/>
      <c r="AK44" s="134"/>
      <c r="AL44" s="135"/>
      <c r="AM44" s="137"/>
      <c r="AN44" s="134"/>
      <c r="AO44" s="134"/>
      <c r="AP44" s="135"/>
      <c r="AQ44" s="137"/>
      <c r="AR44" s="134"/>
      <c r="AS44" s="134"/>
      <c r="AT44" s="135"/>
      <c r="AU44" s="137"/>
      <c r="AV44" s="134"/>
      <c r="AW44" s="134"/>
      <c r="AX44" s="135"/>
      <c r="AY44" s="139"/>
      <c r="AZ44" s="134"/>
      <c r="BA44" s="134"/>
      <c r="BB44" s="135"/>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row>
    <row r="45" spans="1:101" ht="42" customHeight="1" x14ac:dyDescent="0.2">
      <c r="A45" s="363">
        <v>15</v>
      </c>
      <c r="B45" s="234" t="s">
        <v>325</v>
      </c>
      <c r="C45" s="232" t="s">
        <v>308</v>
      </c>
      <c r="D45" s="247" t="s">
        <v>97</v>
      </c>
      <c r="E45" s="245" t="s">
        <v>89</v>
      </c>
      <c r="F45" s="385" t="s">
        <v>24</v>
      </c>
      <c r="G45" s="140"/>
      <c r="H45" s="141"/>
      <c r="I45" s="141"/>
      <c r="J45" s="142"/>
      <c r="K45" s="140"/>
      <c r="L45" s="141"/>
      <c r="M45" s="141"/>
      <c r="N45" s="142" t="s">
        <v>25</v>
      </c>
      <c r="O45" s="140"/>
      <c r="P45" s="141"/>
      <c r="Q45" s="141"/>
      <c r="R45" s="142"/>
      <c r="S45" s="140"/>
      <c r="T45" s="141"/>
      <c r="U45" s="141"/>
      <c r="V45" s="142" t="s">
        <v>25</v>
      </c>
      <c r="W45" s="140"/>
      <c r="X45" s="141"/>
      <c r="Y45" s="141"/>
      <c r="Z45" s="142"/>
      <c r="AA45" s="140"/>
      <c r="AB45" s="141"/>
      <c r="AC45" s="141"/>
      <c r="AD45" s="142" t="s">
        <v>25</v>
      </c>
      <c r="AE45" s="140"/>
      <c r="AF45" s="141"/>
      <c r="AG45" s="141"/>
      <c r="AH45" s="142"/>
      <c r="AI45" s="140"/>
      <c r="AJ45" s="141"/>
      <c r="AK45" s="141"/>
      <c r="AL45" s="142" t="s">
        <v>25</v>
      </c>
      <c r="AM45" s="140"/>
      <c r="AN45" s="141"/>
      <c r="AO45" s="141"/>
      <c r="AP45" s="142"/>
      <c r="AQ45" s="140"/>
      <c r="AR45" s="141"/>
      <c r="AS45" s="141"/>
      <c r="AT45" s="142" t="s">
        <v>25</v>
      </c>
      <c r="AU45" s="140"/>
      <c r="AV45" s="141"/>
      <c r="AW45" s="141"/>
      <c r="AX45" s="142" t="s">
        <v>25</v>
      </c>
      <c r="AY45" s="143"/>
      <c r="AZ45" s="141"/>
      <c r="BA45" s="141"/>
      <c r="BB45" s="142"/>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row>
    <row r="46" spans="1:101" ht="47.25" customHeight="1" x14ac:dyDescent="0.2">
      <c r="A46" s="365"/>
      <c r="B46" s="235"/>
      <c r="C46" s="233"/>
      <c r="D46" s="248"/>
      <c r="E46" s="246"/>
      <c r="F46" s="386" t="s">
        <v>26</v>
      </c>
      <c r="G46" s="144"/>
      <c r="H46" s="145"/>
      <c r="I46" s="145"/>
      <c r="J46" s="146"/>
      <c r="K46" s="144"/>
      <c r="L46" s="145"/>
      <c r="M46" s="145"/>
      <c r="N46" s="146"/>
      <c r="O46" s="144"/>
      <c r="P46" s="145"/>
      <c r="Q46" s="145"/>
      <c r="R46" s="146"/>
      <c r="S46" s="144"/>
      <c r="T46" s="145"/>
      <c r="U46" s="145"/>
      <c r="V46" s="146"/>
      <c r="W46" s="144"/>
      <c r="X46" s="145"/>
      <c r="Y46" s="145"/>
      <c r="Z46" s="146"/>
      <c r="AA46" s="144"/>
      <c r="AB46" s="145"/>
      <c r="AC46" s="145"/>
      <c r="AD46" s="146"/>
      <c r="AE46" s="144"/>
      <c r="AF46" s="145"/>
      <c r="AG46" s="145"/>
      <c r="AH46" s="146"/>
      <c r="AI46" s="144"/>
      <c r="AJ46" s="145"/>
      <c r="AK46" s="145"/>
      <c r="AL46" s="146"/>
      <c r="AM46" s="144"/>
      <c r="AN46" s="145"/>
      <c r="AO46" s="145"/>
      <c r="AP46" s="146"/>
      <c r="AQ46" s="144"/>
      <c r="AR46" s="145"/>
      <c r="AS46" s="145"/>
      <c r="AT46" s="146"/>
      <c r="AU46" s="144"/>
      <c r="AV46" s="145"/>
      <c r="AW46" s="145"/>
      <c r="AX46" s="146"/>
      <c r="AY46" s="147"/>
      <c r="AZ46" s="145"/>
      <c r="BA46" s="145"/>
      <c r="BB46" s="146"/>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row>
    <row r="47" spans="1:101" ht="35.25" customHeight="1" x14ac:dyDescent="0.2">
      <c r="A47" s="367">
        <v>16</v>
      </c>
      <c r="B47" s="234" t="s">
        <v>98</v>
      </c>
      <c r="C47" s="232" t="s">
        <v>298</v>
      </c>
      <c r="D47" s="238" t="s">
        <v>97</v>
      </c>
      <c r="E47" s="240" t="s">
        <v>89</v>
      </c>
      <c r="F47" s="364" t="s">
        <v>24</v>
      </c>
      <c r="G47" s="136"/>
      <c r="H47" s="132"/>
      <c r="I47" s="132"/>
      <c r="J47" s="133"/>
      <c r="K47" s="136"/>
      <c r="L47" s="132"/>
      <c r="M47" s="132"/>
      <c r="N47" s="133"/>
      <c r="O47" s="136"/>
      <c r="P47" s="132"/>
      <c r="Q47" s="132"/>
      <c r="R47" s="133"/>
      <c r="S47" s="136"/>
      <c r="T47" s="132"/>
      <c r="U47" s="132"/>
      <c r="V47" s="133"/>
      <c r="W47" s="136"/>
      <c r="X47" s="132"/>
      <c r="Y47" s="132"/>
      <c r="Z47" s="133"/>
      <c r="AA47" s="136"/>
      <c r="AB47" s="132"/>
      <c r="AC47" s="132"/>
      <c r="AD47" s="133"/>
      <c r="AE47" s="136"/>
      <c r="AF47" s="132"/>
      <c r="AG47" s="132"/>
      <c r="AH47" s="133"/>
      <c r="AI47" s="136"/>
      <c r="AJ47" s="132"/>
      <c r="AK47" s="132"/>
      <c r="AL47" s="133"/>
      <c r="AM47" s="136"/>
      <c r="AN47" s="132"/>
      <c r="AO47" s="132"/>
      <c r="AP47" s="133"/>
      <c r="AQ47" s="136" t="s">
        <v>25</v>
      </c>
      <c r="AR47" s="132"/>
      <c r="AS47" s="132"/>
      <c r="AT47" s="133"/>
      <c r="AU47" s="136"/>
      <c r="AV47" s="132"/>
      <c r="AW47" s="132"/>
      <c r="AX47" s="133"/>
      <c r="AY47" s="138"/>
      <c r="AZ47" s="132"/>
      <c r="BA47" s="132"/>
      <c r="BB47" s="1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row>
    <row r="48" spans="1:101" ht="33" customHeight="1" x14ac:dyDescent="0.2">
      <c r="A48" s="368"/>
      <c r="B48" s="235"/>
      <c r="C48" s="233"/>
      <c r="D48" s="239"/>
      <c r="E48" s="241"/>
      <c r="F48" s="366" t="s">
        <v>26</v>
      </c>
      <c r="G48" s="137"/>
      <c r="H48" s="134"/>
      <c r="I48" s="134"/>
      <c r="J48" s="135"/>
      <c r="K48" s="137"/>
      <c r="L48" s="134"/>
      <c r="M48" s="134"/>
      <c r="N48" s="135"/>
      <c r="O48" s="137"/>
      <c r="P48" s="134"/>
      <c r="Q48" s="134"/>
      <c r="R48" s="135"/>
      <c r="S48" s="137"/>
      <c r="T48" s="134"/>
      <c r="U48" s="134"/>
      <c r="V48" s="135"/>
      <c r="W48" s="137"/>
      <c r="X48" s="134"/>
      <c r="Y48" s="134"/>
      <c r="Z48" s="135"/>
      <c r="AA48" s="137"/>
      <c r="AB48" s="134"/>
      <c r="AC48" s="134"/>
      <c r="AD48" s="135"/>
      <c r="AE48" s="137"/>
      <c r="AF48" s="134"/>
      <c r="AG48" s="134"/>
      <c r="AH48" s="135"/>
      <c r="AI48" s="137"/>
      <c r="AJ48" s="134"/>
      <c r="AK48" s="134"/>
      <c r="AL48" s="135"/>
      <c r="AM48" s="137"/>
      <c r="AN48" s="134"/>
      <c r="AO48" s="134"/>
      <c r="AP48" s="135"/>
      <c r="AQ48" s="137"/>
      <c r="AR48" s="134"/>
      <c r="AS48" s="134"/>
      <c r="AT48" s="135"/>
      <c r="AU48" s="137"/>
      <c r="AV48" s="134"/>
      <c r="AW48" s="134"/>
      <c r="AX48" s="135"/>
      <c r="AY48" s="139"/>
      <c r="AZ48" s="134"/>
      <c r="BA48" s="134"/>
      <c r="BB48" s="135"/>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row>
    <row r="49" spans="1:101" ht="56.25" customHeight="1" x14ac:dyDescent="0.2">
      <c r="A49" s="363">
        <v>17</v>
      </c>
      <c r="B49" s="234" t="s">
        <v>305</v>
      </c>
      <c r="C49" s="232" t="s">
        <v>304</v>
      </c>
      <c r="D49" s="247" t="s">
        <v>97</v>
      </c>
      <c r="E49" s="245" t="s">
        <v>89</v>
      </c>
      <c r="F49" s="385" t="s">
        <v>24</v>
      </c>
      <c r="G49" s="140"/>
      <c r="H49" s="141"/>
      <c r="I49" s="141"/>
      <c r="J49" s="142" t="s">
        <v>25</v>
      </c>
      <c r="K49" s="140"/>
      <c r="L49" s="141"/>
      <c r="M49" s="141"/>
      <c r="N49" s="142" t="s">
        <v>25</v>
      </c>
      <c r="O49" s="140"/>
      <c r="P49" s="141"/>
      <c r="Q49" s="141"/>
      <c r="R49" s="142" t="s">
        <v>25</v>
      </c>
      <c r="S49" s="140"/>
      <c r="T49" s="141"/>
      <c r="U49" s="141"/>
      <c r="V49" s="142" t="s">
        <v>25</v>
      </c>
      <c r="W49" s="140"/>
      <c r="X49" s="141"/>
      <c r="Y49" s="141"/>
      <c r="Z49" s="142" t="s">
        <v>25</v>
      </c>
      <c r="AA49" s="140"/>
      <c r="AB49" s="141"/>
      <c r="AC49" s="141"/>
      <c r="AD49" s="142" t="s">
        <v>25</v>
      </c>
      <c r="AE49" s="140"/>
      <c r="AF49" s="141"/>
      <c r="AG49" s="141"/>
      <c r="AH49" s="142" t="s">
        <v>25</v>
      </c>
      <c r="AI49" s="140"/>
      <c r="AJ49" s="141"/>
      <c r="AK49" s="141"/>
      <c r="AL49" s="142" t="s">
        <v>25</v>
      </c>
      <c r="AM49" s="140"/>
      <c r="AN49" s="141"/>
      <c r="AO49" s="141"/>
      <c r="AP49" s="142" t="s">
        <v>25</v>
      </c>
      <c r="AQ49" s="140"/>
      <c r="AR49" s="141"/>
      <c r="AS49" s="141"/>
      <c r="AT49" s="142" t="s">
        <v>25</v>
      </c>
      <c r="AU49" s="140"/>
      <c r="AV49" s="141"/>
      <c r="AW49" s="141"/>
      <c r="AX49" s="142" t="s">
        <v>25</v>
      </c>
      <c r="AY49" s="143"/>
      <c r="AZ49" s="141"/>
      <c r="BA49" s="141"/>
      <c r="BB49" s="142" t="s">
        <v>25</v>
      </c>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row>
    <row r="50" spans="1:101" ht="63" customHeight="1" x14ac:dyDescent="0.2">
      <c r="A50" s="365"/>
      <c r="B50" s="235"/>
      <c r="C50" s="233"/>
      <c r="D50" s="248"/>
      <c r="E50" s="246"/>
      <c r="F50" s="386" t="s">
        <v>26</v>
      </c>
      <c r="G50" s="144"/>
      <c r="H50" s="145"/>
      <c r="I50" s="145"/>
      <c r="J50" s="146"/>
      <c r="K50" s="144"/>
      <c r="L50" s="145"/>
      <c r="M50" s="145"/>
      <c r="N50" s="146"/>
      <c r="O50" s="144"/>
      <c r="P50" s="145"/>
      <c r="Q50" s="145"/>
      <c r="R50" s="146"/>
      <c r="S50" s="144"/>
      <c r="T50" s="145"/>
      <c r="U50" s="145"/>
      <c r="V50" s="146"/>
      <c r="W50" s="144"/>
      <c r="X50" s="145"/>
      <c r="Y50" s="145"/>
      <c r="Z50" s="146"/>
      <c r="AA50" s="144"/>
      <c r="AB50" s="145"/>
      <c r="AC50" s="145"/>
      <c r="AD50" s="146"/>
      <c r="AE50" s="144"/>
      <c r="AF50" s="145"/>
      <c r="AG50" s="145"/>
      <c r="AH50" s="146"/>
      <c r="AI50" s="144"/>
      <c r="AJ50" s="145"/>
      <c r="AK50" s="145"/>
      <c r="AL50" s="146"/>
      <c r="AM50" s="144"/>
      <c r="AN50" s="145"/>
      <c r="AO50" s="145"/>
      <c r="AP50" s="146"/>
      <c r="AQ50" s="144"/>
      <c r="AR50" s="145"/>
      <c r="AS50" s="145"/>
      <c r="AT50" s="146"/>
      <c r="AU50" s="144"/>
      <c r="AV50" s="145"/>
      <c r="AW50" s="145"/>
      <c r="AX50" s="146"/>
      <c r="AY50" s="147"/>
      <c r="AZ50" s="145"/>
      <c r="BA50" s="145"/>
      <c r="BB50" s="146"/>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row>
    <row r="51" spans="1:101" ht="56.25" customHeight="1" x14ac:dyDescent="0.2">
      <c r="A51" s="367">
        <v>18</v>
      </c>
      <c r="B51" s="234" t="s">
        <v>99</v>
      </c>
      <c r="C51" s="232" t="s">
        <v>304</v>
      </c>
      <c r="D51" s="238" t="s">
        <v>88</v>
      </c>
      <c r="E51" s="240" t="s">
        <v>89</v>
      </c>
      <c r="F51" s="364" t="s">
        <v>24</v>
      </c>
      <c r="G51" s="136"/>
      <c r="H51" s="132"/>
      <c r="I51" s="132"/>
      <c r="J51" s="133" t="s">
        <v>25</v>
      </c>
      <c r="K51" s="136"/>
      <c r="L51" s="132"/>
      <c r="M51" s="132"/>
      <c r="N51" s="133" t="s">
        <v>25</v>
      </c>
      <c r="O51" s="136"/>
      <c r="P51" s="132"/>
      <c r="Q51" s="132"/>
      <c r="R51" s="133" t="s">
        <v>25</v>
      </c>
      <c r="S51" s="136"/>
      <c r="T51" s="132"/>
      <c r="U51" s="132"/>
      <c r="V51" s="133" t="s">
        <v>25</v>
      </c>
      <c r="W51" s="136"/>
      <c r="X51" s="132"/>
      <c r="Y51" s="132"/>
      <c r="Z51" s="133" t="s">
        <v>25</v>
      </c>
      <c r="AA51" s="136"/>
      <c r="AB51" s="132"/>
      <c r="AC51" s="132"/>
      <c r="AD51" s="133" t="s">
        <v>25</v>
      </c>
      <c r="AE51" s="136"/>
      <c r="AF51" s="132"/>
      <c r="AG51" s="132"/>
      <c r="AH51" s="133" t="s">
        <v>25</v>
      </c>
      <c r="AI51" s="136"/>
      <c r="AJ51" s="132"/>
      <c r="AK51" s="132"/>
      <c r="AL51" s="133" t="s">
        <v>25</v>
      </c>
      <c r="AM51" s="136"/>
      <c r="AN51" s="132"/>
      <c r="AO51" s="132"/>
      <c r="AP51" s="133" t="s">
        <v>25</v>
      </c>
      <c r="AQ51" s="136"/>
      <c r="AR51" s="132"/>
      <c r="AS51" s="132"/>
      <c r="AT51" s="133" t="s">
        <v>25</v>
      </c>
      <c r="AU51" s="136"/>
      <c r="AV51" s="132"/>
      <c r="AW51" s="132"/>
      <c r="AX51" s="133" t="s">
        <v>25</v>
      </c>
      <c r="AY51" s="138"/>
      <c r="AZ51" s="132"/>
      <c r="BA51" s="132"/>
      <c r="BB51" s="133" t="s">
        <v>25</v>
      </c>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row>
    <row r="52" spans="1:101" ht="56.25" customHeight="1" x14ac:dyDescent="0.2">
      <c r="A52" s="368"/>
      <c r="B52" s="235"/>
      <c r="C52" s="233"/>
      <c r="D52" s="239"/>
      <c r="E52" s="241"/>
      <c r="F52" s="366" t="s">
        <v>26</v>
      </c>
      <c r="G52" s="137"/>
      <c r="H52" s="134"/>
      <c r="I52" s="134"/>
      <c r="J52" s="135"/>
      <c r="K52" s="137"/>
      <c r="L52" s="134"/>
      <c r="M52" s="134"/>
      <c r="N52" s="135"/>
      <c r="O52" s="137"/>
      <c r="P52" s="134"/>
      <c r="Q52" s="134"/>
      <c r="R52" s="135"/>
      <c r="S52" s="137"/>
      <c r="T52" s="134"/>
      <c r="U52" s="134"/>
      <c r="V52" s="135"/>
      <c r="W52" s="137"/>
      <c r="X52" s="134"/>
      <c r="Y52" s="134"/>
      <c r="Z52" s="135"/>
      <c r="AA52" s="137"/>
      <c r="AB52" s="134"/>
      <c r="AC52" s="134"/>
      <c r="AD52" s="135"/>
      <c r="AE52" s="137"/>
      <c r="AF52" s="134"/>
      <c r="AG52" s="134"/>
      <c r="AH52" s="135"/>
      <c r="AI52" s="137"/>
      <c r="AJ52" s="134"/>
      <c r="AK52" s="134"/>
      <c r="AL52" s="135"/>
      <c r="AM52" s="137"/>
      <c r="AN52" s="134"/>
      <c r="AO52" s="134"/>
      <c r="AP52" s="135"/>
      <c r="AQ52" s="137"/>
      <c r="AR52" s="134"/>
      <c r="AS52" s="134"/>
      <c r="AT52" s="135"/>
      <c r="AU52" s="137"/>
      <c r="AV52" s="134"/>
      <c r="AW52" s="134"/>
      <c r="AX52" s="135"/>
      <c r="AY52" s="139"/>
      <c r="AZ52" s="134"/>
      <c r="BA52" s="134"/>
      <c r="BB52" s="135"/>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row>
    <row r="53" spans="1:101" ht="56.25" customHeight="1" x14ac:dyDescent="0.2">
      <c r="A53" s="363">
        <v>19</v>
      </c>
      <c r="B53" s="234" t="s">
        <v>100</v>
      </c>
      <c r="C53" s="232" t="s">
        <v>306</v>
      </c>
      <c r="D53" s="247" t="s">
        <v>88</v>
      </c>
      <c r="E53" s="245" t="s">
        <v>89</v>
      </c>
      <c r="F53" s="385" t="s">
        <v>24</v>
      </c>
      <c r="G53" s="140"/>
      <c r="H53" s="141"/>
      <c r="I53" s="141"/>
      <c r="J53" s="142"/>
      <c r="K53" s="140"/>
      <c r="L53" s="141"/>
      <c r="M53" s="141"/>
      <c r="N53" s="142"/>
      <c r="O53" s="140"/>
      <c r="P53" s="141"/>
      <c r="Q53" s="141"/>
      <c r="R53" s="142" t="s">
        <v>25</v>
      </c>
      <c r="S53" s="140"/>
      <c r="T53" s="141"/>
      <c r="U53" s="141"/>
      <c r="V53" s="142"/>
      <c r="W53" s="140"/>
      <c r="X53" s="141"/>
      <c r="Y53" s="141"/>
      <c r="Z53" s="142"/>
      <c r="AA53" s="140"/>
      <c r="AB53" s="141"/>
      <c r="AC53" s="141"/>
      <c r="AD53" s="142"/>
      <c r="AE53" s="140"/>
      <c r="AF53" s="141"/>
      <c r="AG53" s="141"/>
      <c r="AH53" s="142"/>
      <c r="AI53" s="140"/>
      <c r="AJ53" s="141"/>
      <c r="AK53" s="141"/>
      <c r="AL53" s="142"/>
      <c r="AM53" s="140"/>
      <c r="AN53" s="141"/>
      <c r="AO53" s="141"/>
      <c r="AP53" s="142"/>
      <c r="AQ53" s="140"/>
      <c r="AR53" s="141"/>
      <c r="AS53" s="141"/>
      <c r="AT53" s="142"/>
      <c r="AU53" s="140"/>
      <c r="AV53" s="141"/>
      <c r="AW53" s="141"/>
      <c r="AX53" s="142"/>
      <c r="AY53" s="143"/>
      <c r="AZ53" s="141"/>
      <c r="BA53" s="141"/>
      <c r="BB53" s="142"/>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row>
    <row r="54" spans="1:101" ht="56.25" customHeight="1" thickBot="1" x14ac:dyDescent="0.25">
      <c r="A54" s="365"/>
      <c r="B54" s="235"/>
      <c r="C54" s="233"/>
      <c r="D54" s="248"/>
      <c r="E54" s="246"/>
      <c r="F54" s="386" t="s">
        <v>26</v>
      </c>
      <c r="G54" s="144"/>
      <c r="H54" s="145"/>
      <c r="I54" s="145"/>
      <c r="J54" s="146"/>
      <c r="K54" s="144"/>
      <c r="L54" s="145"/>
      <c r="M54" s="145"/>
      <c r="N54" s="146"/>
      <c r="O54" s="144"/>
      <c r="P54" s="145"/>
      <c r="Q54" s="145"/>
      <c r="R54" s="146"/>
      <c r="S54" s="144"/>
      <c r="T54" s="145"/>
      <c r="U54" s="145"/>
      <c r="V54" s="146"/>
      <c r="W54" s="144"/>
      <c r="X54" s="145"/>
      <c r="Y54" s="145"/>
      <c r="Z54" s="146"/>
      <c r="AA54" s="144"/>
      <c r="AB54" s="145"/>
      <c r="AC54" s="145"/>
      <c r="AD54" s="146"/>
      <c r="AE54" s="144"/>
      <c r="AF54" s="145"/>
      <c r="AG54" s="145"/>
      <c r="AH54" s="146"/>
      <c r="AI54" s="144"/>
      <c r="AJ54" s="145"/>
      <c r="AK54" s="145"/>
      <c r="AL54" s="146"/>
      <c r="AM54" s="144"/>
      <c r="AN54" s="145"/>
      <c r="AO54" s="145"/>
      <c r="AP54" s="146"/>
      <c r="AQ54" s="144"/>
      <c r="AR54" s="145"/>
      <c r="AS54" s="145"/>
      <c r="AT54" s="146"/>
      <c r="AU54" s="144"/>
      <c r="AV54" s="145"/>
      <c r="AW54" s="145"/>
      <c r="AX54" s="146"/>
      <c r="AY54" s="147"/>
      <c r="AZ54" s="145"/>
      <c r="BA54" s="145"/>
      <c r="BB54" s="146"/>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row>
    <row r="55" spans="1:101" ht="55.5" customHeight="1" x14ac:dyDescent="0.2">
      <c r="A55" s="367">
        <v>20</v>
      </c>
      <c r="B55" s="234" t="s">
        <v>101</v>
      </c>
      <c r="C55" s="232" t="s">
        <v>306</v>
      </c>
      <c r="D55" s="238" t="s">
        <v>88</v>
      </c>
      <c r="E55" s="240" t="s">
        <v>89</v>
      </c>
      <c r="F55" s="364" t="s">
        <v>24</v>
      </c>
      <c r="G55" s="136"/>
      <c r="H55" s="132"/>
      <c r="I55" s="132"/>
      <c r="J55" s="133"/>
      <c r="K55" s="136"/>
      <c r="L55" s="132"/>
      <c r="M55" s="132"/>
      <c r="N55" s="133"/>
      <c r="O55" s="136"/>
      <c r="P55" s="132"/>
      <c r="Q55" s="132"/>
      <c r="R55" s="133" t="s">
        <v>25</v>
      </c>
      <c r="S55" s="136"/>
      <c r="T55" s="132"/>
      <c r="U55" s="132"/>
      <c r="V55" s="133"/>
      <c r="W55" s="136"/>
      <c r="X55" s="132"/>
      <c r="Y55" s="132"/>
      <c r="Z55" s="133"/>
      <c r="AA55" s="136"/>
      <c r="AB55" s="132"/>
      <c r="AC55" s="132"/>
      <c r="AD55" s="133"/>
      <c r="AE55" s="136"/>
      <c r="AF55" s="132"/>
      <c r="AG55" s="132"/>
      <c r="AH55" s="133"/>
      <c r="AI55" s="136"/>
      <c r="AJ55" s="132"/>
      <c r="AK55" s="132"/>
      <c r="AL55" s="133"/>
      <c r="AM55" s="136"/>
      <c r="AN55" s="132"/>
      <c r="AO55" s="132"/>
      <c r="AP55" s="133"/>
      <c r="AQ55" s="136"/>
      <c r="AR55" s="132"/>
      <c r="AS55" s="132"/>
      <c r="AT55" s="133"/>
      <c r="AU55" s="136"/>
      <c r="AV55" s="132"/>
      <c r="AW55" s="132"/>
      <c r="AX55" s="133"/>
      <c r="AY55" s="138"/>
      <c r="AZ55" s="132"/>
      <c r="BA55" s="132"/>
      <c r="BB55" s="1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row>
    <row r="56" spans="1:101" ht="55.5" customHeight="1" thickBot="1" x14ac:dyDescent="0.25">
      <c r="A56" s="368"/>
      <c r="B56" s="235"/>
      <c r="C56" s="233"/>
      <c r="D56" s="239"/>
      <c r="E56" s="241"/>
      <c r="F56" s="366" t="s">
        <v>26</v>
      </c>
      <c r="G56" s="137"/>
      <c r="H56" s="134"/>
      <c r="I56" s="134"/>
      <c r="J56" s="135"/>
      <c r="K56" s="137"/>
      <c r="L56" s="134"/>
      <c r="M56" s="134"/>
      <c r="N56" s="135"/>
      <c r="O56" s="137"/>
      <c r="P56" s="134"/>
      <c r="Q56" s="134"/>
      <c r="R56" s="135"/>
      <c r="S56" s="137"/>
      <c r="T56" s="134"/>
      <c r="U56" s="134"/>
      <c r="V56" s="135"/>
      <c r="W56" s="137"/>
      <c r="X56" s="134"/>
      <c r="Y56" s="134"/>
      <c r="Z56" s="135"/>
      <c r="AA56" s="137"/>
      <c r="AB56" s="134"/>
      <c r="AC56" s="134"/>
      <c r="AD56" s="135"/>
      <c r="AE56" s="137"/>
      <c r="AF56" s="134"/>
      <c r="AG56" s="134"/>
      <c r="AH56" s="135"/>
      <c r="AI56" s="137"/>
      <c r="AJ56" s="134"/>
      <c r="AK56" s="134"/>
      <c r="AL56" s="135"/>
      <c r="AM56" s="137"/>
      <c r="AN56" s="134"/>
      <c r="AO56" s="134"/>
      <c r="AP56" s="135"/>
      <c r="AQ56" s="137"/>
      <c r="AR56" s="134"/>
      <c r="AS56" s="134"/>
      <c r="AT56" s="135"/>
      <c r="AU56" s="137"/>
      <c r="AV56" s="134"/>
      <c r="AW56" s="134"/>
      <c r="AX56" s="135"/>
      <c r="AY56" s="139"/>
      <c r="AZ56" s="134"/>
      <c r="BA56" s="134"/>
      <c r="BB56" s="135"/>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row>
    <row r="57" spans="1:101" ht="56.25" customHeight="1" x14ac:dyDescent="0.2">
      <c r="A57" s="367">
        <v>21</v>
      </c>
      <c r="B57" s="234" t="s">
        <v>320</v>
      </c>
      <c r="C57" s="232" t="s">
        <v>304</v>
      </c>
      <c r="D57" s="238" t="s">
        <v>88</v>
      </c>
      <c r="E57" s="240" t="s">
        <v>89</v>
      </c>
      <c r="F57" s="364" t="s">
        <v>24</v>
      </c>
      <c r="G57" s="136"/>
      <c r="H57" s="132"/>
      <c r="I57" s="132"/>
      <c r="J57" s="133"/>
      <c r="K57" s="136"/>
      <c r="L57" s="132"/>
      <c r="M57" s="132"/>
      <c r="N57" s="133"/>
      <c r="O57" s="136"/>
      <c r="P57" s="132"/>
      <c r="Q57" s="132"/>
      <c r="R57" s="133"/>
      <c r="S57" s="136"/>
      <c r="T57" s="132"/>
      <c r="U57" s="132"/>
      <c r="V57" s="133"/>
      <c r="W57" s="136"/>
      <c r="X57" s="132"/>
      <c r="Y57" s="132"/>
      <c r="Z57" s="133"/>
      <c r="AA57" s="136"/>
      <c r="AB57" s="132"/>
      <c r="AC57" s="132"/>
      <c r="AD57" s="133"/>
      <c r="AE57" s="136"/>
      <c r="AF57" s="132"/>
      <c r="AG57" s="132"/>
      <c r="AH57" s="133"/>
      <c r="AI57" s="136"/>
      <c r="AJ57" s="132"/>
      <c r="AK57" s="132"/>
      <c r="AL57" s="133" t="s">
        <v>25</v>
      </c>
      <c r="AM57" s="136"/>
      <c r="AN57" s="132"/>
      <c r="AO57" s="132"/>
      <c r="AP57" s="133"/>
      <c r="AQ57" s="136"/>
      <c r="AR57" s="132"/>
      <c r="AS57" s="132"/>
      <c r="AT57" s="133"/>
      <c r="AU57" s="136"/>
      <c r="AV57" s="132"/>
      <c r="AW57" s="132"/>
      <c r="AX57" s="133"/>
      <c r="AY57" s="138"/>
      <c r="AZ57" s="132"/>
      <c r="BA57" s="132"/>
      <c r="BB57" s="1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row>
    <row r="58" spans="1:101" ht="56.25" customHeight="1" thickBot="1" x14ac:dyDescent="0.25">
      <c r="A58" s="368"/>
      <c r="B58" s="235"/>
      <c r="C58" s="233"/>
      <c r="D58" s="239"/>
      <c r="E58" s="241"/>
      <c r="F58" s="366" t="s">
        <v>26</v>
      </c>
      <c r="G58" s="137"/>
      <c r="H58" s="134"/>
      <c r="I58" s="134"/>
      <c r="J58" s="135"/>
      <c r="K58" s="137"/>
      <c r="L58" s="134"/>
      <c r="M58" s="134"/>
      <c r="N58" s="135"/>
      <c r="O58" s="137"/>
      <c r="P58" s="134"/>
      <c r="Q58" s="134"/>
      <c r="R58" s="135"/>
      <c r="S58" s="137"/>
      <c r="T58" s="134"/>
      <c r="U58" s="134"/>
      <c r="V58" s="135"/>
      <c r="W58" s="137"/>
      <c r="X58" s="134"/>
      <c r="Y58" s="134"/>
      <c r="Z58" s="135"/>
      <c r="AA58" s="137"/>
      <c r="AB58" s="134"/>
      <c r="AC58" s="134"/>
      <c r="AD58" s="135"/>
      <c r="AE58" s="137"/>
      <c r="AF58" s="134"/>
      <c r="AG58" s="134"/>
      <c r="AH58" s="135"/>
      <c r="AI58" s="137"/>
      <c r="AJ58" s="134"/>
      <c r="AK58" s="134"/>
      <c r="AL58" s="135"/>
      <c r="AM58" s="137"/>
      <c r="AN58" s="134"/>
      <c r="AO58" s="134"/>
      <c r="AP58" s="135"/>
      <c r="AQ58" s="137"/>
      <c r="AR58" s="134"/>
      <c r="AS58" s="134"/>
      <c r="AT58" s="135"/>
      <c r="AU58" s="137"/>
      <c r="AV58" s="134"/>
      <c r="AW58" s="134"/>
      <c r="AX58" s="135"/>
      <c r="AY58" s="139"/>
      <c r="AZ58" s="134"/>
      <c r="BA58" s="134"/>
      <c r="BB58" s="135"/>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row>
    <row r="59" spans="1:101" ht="56.25" customHeight="1" x14ac:dyDescent="0.2">
      <c r="A59" s="367">
        <v>22</v>
      </c>
      <c r="B59" s="234" t="s">
        <v>314</v>
      </c>
      <c r="C59" s="232" t="s">
        <v>304</v>
      </c>
      <c r="D59" s="238" t="s">
        <v>88</v>
      </c>
      <c r="E59" s="240" t="s">
        <v>89</v>
      </c>
      <c r="F59" s="364" t="s">
        <v>24</v>
      </c>
      <c r="G59" s="136"/>
      <c r="H59" s="132"/>
      <c r="I59" s="132"/>
      <c r="J59" s="133"/>
      <c r="K59" s="136"/>
      <c r="L59" s="132"/>
      <c r="M59" s="132"/>
      <c r="N59" s="133" t="s">
        <v>25</v>
      </c>
      <c r="O59" s="136"/>
      <c r="P59" s="132"/>
      <c r="Q59" s="132"/>
      <c r="R59" s="133"/>
      <c r="S59" s="136"/>
      <c r="T59" s="132"/>
      <c r="U59" s="132"/>
      <c r="V59" s="133"/>
      <c r="W59" s="136"/>
      <c r="X59" s="132"/>
      <c r="Y59" s="132"/>
      <c r="Z59" s="133"/>
      <c r="AA59" s="136"/>
      <c r="AB59" s="132"/>
      <c r="AC59" s="132"/>
      <c r="AD59" s="133"/>
      <c r="AE59" s="136"/>
      <c r="AF59" s="132"/>
      <c r="AG59" s="132"/>
      <c r="AH59" s="133"/>
      <c r="AI59" s="136"/>
      <c r="AJ59" s="132"/>
      <c r="AK59" s="132"/>
      <c r="AL59" s="133"/>
      <c r="AM59" s="136"/>
      <c r="AN59" s="132"/>
      <c r="AO59" s="132"/>
      <c r="AP59" s="133"/>
      <c r="AQ59" s="136"/>
      <c r="AR59" s="132"/>
      <c r="AS59" s="132"/>
      <c r="AT59" s="133"/>
      <c r="AU59" s="136"/>
      <c r="AV59" s="132"/>
      <c r="AW59" s="132"/>
      <c r="AX59" s="133"/>
      <c r="AY59" s="138"/>
      <c r="AZ59" s="132"/>
      <c r="BA59" s="132"/>
      <c r="BB59" s="1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row>
    <row r="60" spans="1:101" ht="56.25" customHeight="1" thickBot="1" x14ac:dyDescent="0.25">
      <c r="A60" s="368"/>
      <c r="B60" s="235"/>
      <c r="C60" s="233"/>
      <c r="D60" s="239"/>
      <c r="E60" s="241"/>
      <c r="F60" s="366" t="s">
        <v>26</v>
      </c>
      <c r="G60" s="137"/>
      <c r="H60" s="134"/>
      <c r="I60" s="134"/>
      <c r="J60" s="135"/>
      <c r="K60" s="137"/>
      <c r="L60" s="134"/>
      <c r="M60" s="134"/>
      <c r="N60" s="135"/>
      <c r="O60" s="137"/>
      <c r="P60" s="134"/>
      <c r="Q60" s="134"/>
      <c r="R60" s="135"/>
      <c r="S60" s="137"/>
      <c r="T60" s="134"/>
      <c r="U60" s="134"/>
      <c r="V60" s="135"/>
      <c r="W60" s="137"/>
      <c r="X60" s="134"/>
      <c r="Y60" s="134"/>
      <c r="Z60" s="135"/>
      <c r="AA60" s="137"/>
      <c r="AB60" s="134"/>
      <c r="AC60" s="134"/>
      <c r="AD60" s="135"/>
      <c r="AE60" s="137"/>
      <c r="AF60" s="134"/>
      <c r="AG60" s="134"/>
      <c r="AH60" s="135"/>
      <c r="AI60" s="137"/>
      <c r="AJ60" s="134"/>
      <c r="AK60" s="134"/>
      <c r="AL60" s="135"/>
      <c r="AM60" s="137"/>
      <c r="AN60" s="134"/>
      <c r="AO60" s="134"/>
      <c r="AP60" s="135"/>
      <c r="AQ60" s="137"/>
      <c r="AR60" s="134"/>
      <c r="AS60" s="134"/>
      <c r="AT60" s="135"/>
      <c r="AU60" s="137"/>
      <c r="AV60" s="134"/>
      <c r="AW60" s="134"/>
      <c r="AX60" s="135"/>
      <c r="AY60" s="139"/>
      <c r="AZ60" s="134"/>
      <c r="BA60" s="134"/>
      <c r="BB60" s="135"/>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row>
    <row r="61" spans="1:101" s="333" customFormat="1" ht="15.75" thickBot="1" x14ac:dyDescent="0.3">
      <c r="A61" s="387" t="s">
        <v>102</v>
      </c>
      <c r="B61" s="387"/>
      <c r="C61" s="387"/>
      <c r="D61" s="387"/>
      <c r="E61" s="387"/>
      <c r="F61" s="388"/>
      <c r="G61" s="372" t="s">
        <v>11</v>
      </c>
      <c r="H61" s="373"/>
      <c r="I61" s="373"/>
      <c r="J61" s="374"/>
      <c r="K61" s="372" t="s">
        <v>12</v>
      </c>
      <c r="L61" s="373"/>
      <c r="M61" s="373"/>
      <c r="N61" s="374"/>
      <c r="O61" s="372" t="s">
        <v>13</v>
      </c>
      <c r="P61" s="373"/>
      <c r="Q61" s="373"/>
      <c r="R61" s="374"/>
      <c r="S61" s="372" t="s">
        <v>14</v>
      </c>
      <c r="T61" s="373"/>
      <c r="U61" s="373"/>
      <c r="V61" s="374"/>
      <c r="W61" s="372" t="s">
        <v>15</v>
      </c>
      <c r="X61" s="373"/>
      <c r="Y61" s="373"/>
      <c r="Z61" s="374"/>
      <c r="AA61" s="372" t="s">
        <v>16</v>
      </c>
      <c r="AB61" s="373"/>
      <c r="AC61" s="373"/>
      <c r="AD61" s="374"/>
      <c r="AE61" s="372" t="s">
        <v>17</v>
      </c>
      <c r="AF61" s="373"/>
      <c r="AG61" s="373"/>
      <c r="AH61" s="374"/>
      <c r="AI61" s="372" t="s">
        <v>18</v>
      </c>
      <c r="AJ61" s="373"/>
      <c r="AK61" s="373"/>
      <c r="AL61" s="374"/>
      <c r="AM61" s="372" t="s">
        <v>19</v>
      </c>
      <c r="AN61" s="373"/>
      <c r="AO61" s="373"/>
      <c r="AP61" s="374"/>
      <c r="AQ61" s="372" t="s">
        <v>8</v>
      </c>
      <c r="AR61" s="373"/>
      <c r="AS61" s="373"/>
      <c r="AT61" s="374"/>
      <c r="AU61" s="372" t="s">
        <v>9</v>
      </c>
      <c r="AV61" s="373"/>
      <c r="AW61" s="373"/>
      <c r="AX61" s="374"/>
      <c r="AY61" s="375" t="s">
        <v>10</v>
      </c>
      <c r="AZ61" s="376"/>
      <c r="BA61" s="376"/>
      <c r="BB61" s="376"/>
    </row>
    <row r="62" spans="1:101" s="333" customFormat="1" ht="15.75" thickBot="1" x14ac:dyDescent="0.3">
      <c r="A62" s="387"/>
      <c r="B62" s="387"/>
      <c r="C62" s="387"/>
      <c r="D62" s="387"/>
      <c r="E62" s="387"/>
      <c r="F62" s="388"/>
      <c r="G62" s="380">
        <v>1</v>
      </c>
      <c r="H62" s="381">
        <v>2</v>
      </c>
      <c r="I62" s="381">
        <v>3</v>
      </c>
      <c r="J62" s="382">
        <v>4</v>
      </c>
      <c r="K62" s="380">
        <v>1</v>
      </c>
      <c r="L62" s="381">
        <v>2</v>
      </c>
      <c r="M62" s="381">
        <v>3</v>
      </c>
      <c r="N62" s="382">
        <v>4</v>
      </c>
      <c r="O62" s="380">
        <v>1</v>
      </c>
      <c r="P62" s="381">
        <v>2</v>
      </c>
      <c r="Q62" s="381">
        <v>3</v>
      </c>
      <c r="R62" s="382">
        <v>4</v>
      </c>
      <c r="S62" s="380">
        <v>1</v>
      </c>
      <c r="T62" s="381">
        <v>2</v>
      </c>
      <c r="U62" s="381">
        <v>3</v>
      </c>
      <c r="V62" s="382">
        <v>4</v>
      </c>
      <c r="W62" s="380">
        <v>1</v>
      </c>
      <c r="X62" s="381">
        <v>2</v>
      </c>
      <c r="Y62" s="381">
        <v>3</v>
      </c>
      <c r="Z62" s="382">
        <v>4</v>
      </c>
      <c r="AA62" s="380">
        <v>1</v>
      </c>
      <c r="AB62" s="381">
        <v>2</v>
      </c>
      <c r="AC62" s="381">
        <v>3</v>
      </c>
      <c r="AD62" s="382">
        <v>4</v>
      </c>
      <c r="AE62" s="380">
        <v>1</v>
      </c>
      <c r="AF62" s="381">
        <v>2</v>
      </c>
      <c r="AG62" s="381">
        <v>3</v>
      </c>
      <c r="AH62" s="382">
        <v>4</v>
      </c>
      <c r="AI62" s="380">
        <v>1</v>
      </c>
      <c r="AJ62" s="381">
        <v>2</v>
      </c>
      <c r="AK62" s="381">
        <v>3</v>
      </c>
      <c r="AL62" s="382">
        <v>4</v>
      </c>
      <c r="AM62" s="380">
        <v>1</v>
      </c>
      <c r="AN62" s="381">
        <v>2</v>
      </c>
      <c r="AO62" s="381">
        <v>3</v>
      </c>
      <c r="AP62" s="382">
        <v>4</v>
      </c>
      <c r="AQ62" s="380">
        <v>1</v>
      </c>
      <c r="AR62" s="381">
        <v>2</v>
      </c>
      <c r="AS62" s="381">
        <v>3</v>
      </c>
      <c r="AT62" s="382">
        <v>4</v>
      </c>
      <c r="AU62" s="380">
        <v>1</v>
      </c>
      <c r="AV62" s="381">
        <v>2</v>
      </c>
      <c r="AW62" s="381">
        <v>3</v>
      </c>
      <c r="AX62" s="382">
        <v>4</v>
      </c>
      <c r="AY62" s="383">
        <v>1</v>
      </c>
      <c r="AZ62" s="384">
        <v>2</v>
      </c>
      <c r="BA62" s="384">
        <v>3</v>
      </c>
      <c r="BB62" s="384">
        <v>4</v>
      </c>
    </row>
    <row r="63" spans="1:101" ht="27" customHeight="1" x14ac:dyDescent="0.2">
      <c r="A63" s="367">
        <v>23</v>
      </c>
      <c r="B63" s="234" t="s">
        <v>103</v>
      </c>
      <c r="C63" s="232" t="s">
        <v>307</v>
      </c>
      <c r="D63" s="238" t="s">
        <v>104</v>
      </c>
      <c r="E63" s="240" t="s">
        <v>105</v>
      </c>
      <c r="F63" s="364" t="s">
        <v>24</v>
      </c>
      <c r="G63" s="136"/>
      <c r="H63" s="132"/>
      <c r="I63" s="132" t="s">
        <v>25</v>
      </c>
      <c r="J63" s="133"/>
      <c r="K63" s="136"/>
      <c r="L63" s="132"/>
      <c r="M63" s="132" t="s">
        <v>25</v>
      </c>
      <c r="N63" s="133"/>
      <c r="O63" s="136"/>
      <c r="P63" s="132"/>
      <c r="Q63" s="132" t="s">
        <v>25</v>
      </c>
      <c r="R63" s="133"/>
      <c r="S63" s="136"/>
      <c r="T63" s="132"/>
      <c r="U63" s="132" t="s">
        <v>25</v>
      </c>
      <c r="V63" s="133"/>
      <c r="W63" s="136"/>
      <c r="X63" s="132"/>
      <c r="Y63" s="132" t="s">
        <v>25</v>
      </c>
      <c r="Z63" s="133"/>
      <c r="AA63" s="136"/>
      <c r="AB63" s="132"/>
      <c r="AC63" s="132" t="s">
        <v>25</v>
      </c>
      <c r="AD63" s="133"/>
      <c r="AE63" s="136"/>
      <c r="AF63" s="132"/>
      <c r="AG63" s="132" t="s">
        <v>25</v>
      </c>
      <c r="AH63" s="133"/>
      <c r="AI63" s="136"/>
      <c r="AJ63" s="132"/>
      <c r="AK63" s="132" t="s">
        <v>25</v>
      </c>
      <c r="AL63" s="133"/>
      <c r="AM63" s="136"/>
      <c r="AN63" s="132"/>
      <c r="AO63" s="132" t="s">
        <v>25</v>
      </c>
      <c r="AP63" s="133"/>
      <c r="AQ63" s="136"/>
      <c r="AR63" s="132"/>
      <c r="AS63" s="132" t="s">
        <v>25</v>
      </c>
      <c r="AT63" s="133"/>
      <c r="AU63" s="136"/>
      <c r="AV63" s="132"/>
      <c r="AW63" s="132" t="s">
        <v>25</v>
      </c>
      <c r="AX63" s="133"/>
      <c r="AY63" s="138"/>
      <c r="AZ63" s="132"/>
      <c r="BA63" s="132" t="s">
        <v>25</v>
      </c>
      <c r="BB63" s="1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row>
    <row r="64" spans="1:101" ht="27" customHeight="1" x14ac:dyDescent="0.2">
      <c r="A64" s="368"/>
      <c r="B64" s="235"/>
      <c r="C64" s="233"/>
      <c r="D64" s="239"/>
      <c r="E64" s="241"/>
      <c r="F64" s="366" t="s">
        <v>26</v>
      </c>
      <c r="G64" s="137"/>
      <c r="H64" s="134"/>
      <c r="I64" s="134"/>
      <c r="J64" s="135"/>
      <c r="K64" s="137"/>
      <c r="L64" s="134"/>
      <c r="M64" s="134"/>
      <c r="N64" s="135"/>
      <c r="O64" s="137"/>
      <c r="P64" s="134"/>
      <c r="Q64" s="134"/>
      <c r="R64" s="135"/>
      <c r="S64" s="137"/>
      <c r="T64" s="134"/>
      <c r="U64" s="134"/>
      <c r="V64" s="135"/>
      <c r="W64" s="137"/>
      <c r="X64" s="134"/>
      <c r="Y64" s="134"/>
      <c r="Z64" s="135"/>
      <c r="AA64" s="137"/>
      <c r="AB64" s="134"/>
      <c r="AC64" s="134"/>
      <c r="AD64" s="135"/>
      <c r="AE64" s="137"/>
      <c r="AF64" s="134"/>
      <c r="AG64" s="134"/>
      <c r="AH64" s="135"/>
      <c r="AI64" s="137"/>
      <c r="AJ64" s="134"/>
      <c r="AK64" s="134"/>
      <c r="AL64" s="135"/>
      <c r="AM64" s="137"/>
      <c r="AN64" s="134"/>
      <c r="AO64" s="134"/>
      <c r="AP64" s="135"/>
      <c r="AQ64" s="137"/>
      <c r="AR64" s="134"/>
      <c r="AS64" s="134"/>
      <c r="AT64" s="135"/>
      <c r="AU64" s="137"/>
      <c r="AV64" s="134"/>
      <c r="AW64" s="134"/>
      <c r="AX64" s="135"/>
      <c r="AY64" s="139"/>
      <c r="AZ64" s="134"/>
      <c r="BA64" s="134"/>
      <c r="BB64" s="135"/>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33"/>
      <c r="CH64" s="333"/>
      <c r="CI64" s="333"/>
      <c r="CJ64" s="333"/>
      <c r="CK64" s="333"/>
      <c r="CL64" s="333"/>
      <c r="CM64" s="333"/>
      <c r="CN64" s="333"/>
      <c r="CO64" s="333"/>
      <c r="CP64" s="333"/>
      <c r="CQ64" s="333"/>
      <c r="CR64" s="333"/>
      <c r="CS64" s="333"/>
      <c r="CT64" s="333"/>
      <c r="CU64" s="333"/>
      <c r="CV64" s="333"/>
      <c r="CW64" s="333"/>
    </row>
    <row r="65" spans="1:101" ht="22.5" customHeight="1" x14ac:dyDescent="0.2">
      <c r="A65" s="363">
        <f>A63+1</f>
        <v>24</v>
      </c>
      <c r="B65" s="234" t="s">
        <v>106</v>
      </c>
      <c r="C65" s="232" t="s">
        <v>307</v>
      </c>
      <c r="D65" s="247" t="s">
        <v>92</v>
      </c>
      <c r="E65" s="245" t="s">
        <v>105</v>
      </c>
      <c r="F65" s="385" t="s">
        <v>24</v>
      </c>
      <c r="G65" s="140"/>
      <c r="H65" s="141"/>
      <c r="I65" s="141"/>
      <c r="J65" s="142"/>
      <c r="K65" s="140"/>
      <c r="L65" s="141"/>
      <c r="M65" s="141"/>
      <c r="N65" s="142" t="s">
        <v>25</v>
      </c>
      <c r="O65" s="140"/>
      <c r="P65" s="141"/>
      <c r="Q65" s="141"/>
      <c r="R65" s="142"/>
      <c r="S65" s="140"/>
      <c r="T65" s="141"/>
      <c r="U65" s="141"/>
      <c r="V65" s="142"/>
      <c r="W65" s="140"/>
      <c r="X65" s="141"/>
      <c r="Y65" s="141"/>
      <c r="Z65" s="142" t="s">
        <v>25</v>
      </c>
      <c r="AA65" s="140"/>
      <c r="AB65" s="141"/>
      <c r="AC65" s="141"/>
      <c r="AD65" s="142"/>
      <c r="AE65" s="140"/>
      <c r="AF65" s="141"/>
      <c r="AG65" s="141"/>
      <c r="AH65" s="142"/>
      <c r="AI65" s="140"/>
      <c r="AJ65" s="141"/>
      <c r="AK65" s="141"/>
      <c r="AL65" s="142" t="s">
        <v>25</v>
      </c>
      <c r="AM65" s="140"/>
      <c r="AN65" s="141"/>
      <c r="AO65" s="141"/>
      <c r="AP65" s="142"/>
      <c r="AQ65" s="140"/>
      <c r="AR65" s="141"/>
      <c r="AS65" s="141"/>
      <c r="AT65" s="142"/>
      <c r="AU65" s="140"/>
      <c r="AV65" s="141"/>
      <c r="AW65" s="141"/>
      <c r="AX65" s="142" t="s">
        <v>25</v>
      </c>
      <c r="AY65" s="143"/>
      <c r="AZ65" s="141"/>
      <c r="BA65" s="141"/>
      <c r="BB65" s="142"/>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3"/>
      <c r="CB65" s="333"/>
      <c r="CC65" s="333"/>
      <c r="CD65" s="333"/>
      <c r="CE65" s="333"/>
      <c r="CF65" s="333"/>
      <c r="CG65" s="333"/>
      <c r="CH65" s="333"/>
      <c r="CI65" s="333"/>
      <c r="CJ65" s="333"/>
      <c r="CK65" s="333"/>
      <c r="CL65" s="333"/>
      <c r="CM65" s="333"/>
      <c r="CN65" s="333"/>
      <c r="CO65" s="333"/>
      <c r="CP65" s="333"/>
      <c r="CQ65" s="333"/>
      <c r="CR65" s="333"/>
      <c r="CS65" s="333"/>
      <c r="CT65" s="333"/>
      <c r="CU65" s="333"/>
      <c r="CV65" s="333"/>
      <c r="CW65" s="333"/>
    </row>
    <row r="66" spans="1:101" ht="22.5" customHeight="1" thickBot="1" x14ac:dyDescent="0.25">
      <c r="A66" s="365"/>
      <c r="B66" s="235"/>
      <c r="C66" s="233"/>
      <c r="D66" s="248"/>
      <c r="E66" s="246"/>
      <c r="F66" s="386" t="s">
        <v>26</v>
      </c>
      <c r="G66" s="144"/>
      <c r="H66" s="145"/>
      <c r="I66" s="145"/>
      <c r="J66" s="146"/>
      <c r="K66" s="144"/>
      <c r="L66" s="145"/>
      <c r="M66" s="145"/>
      <c r="N66" s="146"/>
      <c r="O66" s="144"/>
      <c r="P66" s="145"/>
      <c r="Q66" s="145"/>
      <c r="R66" s="146"/>
      <c r="S66" s="144"/>
      <c r="T66" s="145"/>
      <c r="U66" s="145"/>
      <c r="V66" s="146"/>
      <c r="W66" s="144"/>
      <c r="X66" s="145"/>
      <c r="Y66" s="145"/>
      <c r="Z66" s="146"/>
      <c r="AA66" s="144"/>
      <c r="AB66" s="145"/>
      <c r="AC66" s="145"/>
      <c r="AD66" s="146"/>
      <c r="AE66" s="144"/>
      <c r="AF66" s="145"/>
      <c r="AG66" s="145"/>
      <c r="AH66" s="146"/>
      <c r="AI66" s="144"/>
      <c r="AJ66" s="145"/>
      <c r="AK66" s="145"/>
      <c r="AL66" s="146"/>
      <c r="AM66" s="144"/>
      <c r="AN66" s="145"/>
      <c r="AO66" s="145"/>
      <c r="AP66" s="146"/>
      <c r="AQ66" s="144"/>
      <c r="AR66" s="145"/>
      <c r="AS66" s="145"/>
      <c r="AT66" s="146"/>
      <c r="AU66" s="144"/>
      <c r="AV66" s="145"/>
      <c r="AW66" s="145"/>
      <c r="AX66" s="146"/>
      <c r="AY66" s="147"/>
      <c r="AZ66" s="145"/>
      <c r="BA66" s="145"/>
      <c r="BB66" s="146"/>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33"/>
      <c r="BY66" s="333"/>
      <c r="BZ66" s="333"/>
      <c r="CA66" s="333"/>
      <c r="CB66" s="333"/>
      <c r="CC66" s="333"/>
      <c r="CD66" s="333"/>
      <c r="CE66" s="333"/>
      <c r="CF66" s="333"/>
      <c r="CG66" s="333"/>
      <c r="CH66" s="333"/>
      <c r="CI66" s="333"/>
      <c r="CJ66" s="333"/>
      <c r="CK66" s="333"/>
      <c r="CL66" s="333"/>
      <c r="CM66" s="333"/>
      <c r="CN66" s="333"/>
      <c r="CO66" s="333"/>
      <c r="CP66" s="333"/>
      <c r="CQ66" s="333"/>
      <c r="CR66" s="333"/>
      <c r="CS66" s="333"/>
      <c r="CT66" s="333"/>
      <c r="CU66" s="333"/>
      <c r="CV66" s="333"/>
      <c r="CW66" s="333"/>
    </row>
    <row r="67" spans="1:101" ht="37.5" customHeight="1" x14ac:dyDescent="0.2">
      <c r="A67" s="363">
        <f t="shared" ref="A67" si="2">A65+1</f>
        <v>25</v>
      </c>
      <c r="B67" s="234" t="s">
        <v>107</v>
      </c>
      <c r="C67" s="232" t="s">
        <v>298</v>
      </c>
      <c r="D67" s="238" t="s">
        <v>88</v>
      </c>
      <c r="E67" s="240" t="s">
        <v>89</v>
      </c>
      <c r="F67" s="364" t="s">
        <v>24</v>
      </c>
      <c r="G67" s="136"/>
      <c r="H67" s="132"/>
      <c r="I67" s="132"/>
      <c r="J67" s="133"/>
      <c r="K67" s="136"/>
      <c r="L67" s="132"/>
      <c r="M67" s="132"/>
      <c r="N67" s="133"/>
      <c r="O67" s="136"/>
      <c r="P67" s="132"/>
      <c r="Q67" s="132"/>
      <c r="R67" s="133"/>
      <c r="S67" s="136"/>
      <c r="T67" s="132"/>
      <c r="U67" s="132"/>
      <c r="V67" s="133"/>
      <c r="W67" s="136"/>
      <c r="X67" s="132"/>
      <c r="Y67" s="132"/>
      <c r="Z67" s="133"/>
      <c r="AA67" s="136"/>
      <c r="AB67" s="132"/>
      <c r="AC67" s="132"/>
      <c r="AD67" s="133" t="s">
        <v>25</v>
      </c>
      <c r="AE67" s="136"/>
      <c r="AF67" s="132"/>
      <c r="AG67" s="132"/>
      <c r="AH67" s="133"/>
      <c r="AI67" s="136"/>
      <c r="AJ67" s="132"/>
      <c r="AK67" s="132"/>
      <c r="AL67" s="133"/>
      <c r="AM67" s="136"/>
      <c r="AN67" s="132"/>
      <c r="AO67" s="132"/>
      <c r="AP67" s="133"/>
      <c r="AQ67" s="136"/>
      <c r="AR67" s="132"/>
      <c r="AS67" s="132"/>
      <c r="AT67" s="133"/>
      <c r="AU67" s="136"/>
      <c r="AV67" s="132"/>
      <c r="AW67" s="132"/>
      <c r="AX67" s="133"/>
      <c r="AY67" s="138"/>
      <c r="AZ67" s="132"/>
      <c r="BA67" s="132"/>
      <c r="BB67" s="133"/>
      <c r="BC67" s="333"/>
      <c r="BD67" s="333"/>
      <c r="BE67" s="333"/>
      <c r="BF67" s="333"/>
      <c r="BG67" s="333"/>
      <c r="BH67" s="333"/>
      <c r="BI67" s="333"/>
      <c r="BJ67" s="333"/>
      <c r="BK67" s="333"/>
      <c r="BL67" s="333"/>
      <c r="BM67" s="333"/>
      <c r="BN67" s="333"/>
      <c r="BO67" s="333"/>
      <c r="BP67" s="333"/>
      <c r="BQ67" s="333"/>
      <c r="BR67" s="333"/>
      <c r="BS67" s="333"/>
      <c r="BT67" s="333"/>
      <c r="BU67" s="333"/>
      <c r="BV67" s="333"/>
      <c r="BW67" s="333"/>
      <c r="BX67" s="333"/>
      <c r="BY67" s="333"/>
      <c r="BZ67" s="333"/>
      <c r="CA67" s="333"/>
      <c r="CB67" s="333"/>
      <c r="CC67" s="333"/>
      <c r="CD67" s="333"/>
      <c r="CE67" s="333"/>
      <c r="CF67" s="333"/>
      <c r="CG67" s="333"/>
      <c r="CH67" s="333"/>
      <c r="CI67" s="333"/>
      <c r="CJ67" s="333"/>
      <c r="CK67" s="333"/>
      <c r="CL67" s="333"/>
      <c r="CM67" s="333"/>
      <c r="CN67" s="333"/>
      <c r="CO67" s="333"/>
      <c r="CP67" s="333"/>
      <c r="CQ67" s="333"/>
      <c r="CR67" s="333"/>
      <c r="CS67" s="333"/>
      <c r="CT67" s="333"/>
      <c r="CU67" s="333"/>
      <c r="CV67" s="333"/>
      <c r="CW67" s="333"/>
    </row>
    <row r="68" spans="1:101" ht="44.25" customHeight="1" thickBot="1" x14ac:dyDescent="0.25">
      <c r="A68" s="365"/>
      <c r="B68" s="235"/>
      <c r="C68" s="233"/>
      <c r="D68" s="239"/>
      <c r="E68" s="241"/>
      <c r="F68" s="366" t="s">
        <v>26</v>
      </c>
      <c r="G68" s="137"/>
      <c r="H68" s="134"/>
      <c r="I68" s="134"/>
      <c r="J68" s="135"/>
      <c r="K68" s="137"/>
      <c r="L68" s="134"/>
      <c r="M68" s="134"/>
      <c r="N68" s="135"/>
      <c r="O68" s="137"/>
      <c r="P68" s="134"/>
      <c r="Q68" s="134"/>
      <c r="R68" s="135"/>
      <c r="S68" s="137"/>
      <c r="T68" s="134"/>
      <c r="U68" s="134"/>
      <c r="V68" s="135"/>
      <c r="W68" s="137"/>
      <c r="X68" s="134"/>
      <c r="Y68" s="134"/>
      <c r="Z68" s="135"/>
      <c r="AA68" s="137"/>
      <c r="AB68" s="134"/>
      <c r="AC68" s="134"/>
      <c r="AD68" s="135"/>
      <c r="AE68" s="137"/>
      <c r="AF68" s="134"/>
      <c r="AG68" s="134"/>
      <c r="AH68" s="135"/>
      <c r="AI68" s="137"/>
      <c r="AJ68" s="134"/>
      <c r="AK68" s="134"/>
      <c r="AL68" s="135"/>
      <c r="AM68" s="137"/>
      <c r="AN68" s="134"/>
      <c r="AO68" s="134"/>
      <c r="AP68" s="135"/>
      <c r="AQ68" s="137"/>
      <c r="AR68" s="134"/>
      <c r="AS68" s="134"/>
      <c r="AT68" s="135"/>
      <c r="AU68" s="137"/>
      <c r="AV68" s="134"/>
      <c r="AW68" s="134"/>
      <c r="AX68" s="135"/>
      <c r="AY68" s="139"/>
      <c r="AZ68" s="134"/>
      <c r="BA68" s="134"/>
      <c r="BB68" s="135"/>
      <c r="BC68" s="333"/>
      <c r="BD68" s="333"/>
      <c r="BE68" s="333"/>
      <c r="BF68" s="333"/>
      <c r="BG68" s="333"/>
      <c r="BH68" s="333"/>
      <c r="BI68" s="333"/>
      <c r="BJ68" s="333"/>
      <c r="BK68" s="333"/>
      <c r="BL68" s="333"/>
      <c r="BM68" s="333"/>
      <c r="BN68" s="333"/>
      <c r="BO68" s="333"/>
      <c r="BP68" s="333"/>
      <c r="BQ68" s="333"/>
      <c r="BR68" s="333"/>
      <c r="BS68" s="333"/>
      <c r="BT68" s="333"/>
      <c r="BU68" s="333"/>
      <c r="BV68" s="333"/>
      <c r="BW68" s="333"/>
      <c r="BX68" s="333"/>
      <c r="BY68" s="333"/>
      <c r="BZ68" s="333"/>
      <c r="CA68" s="333"/>
      <c r="CB68" s="333"/>
      <c r="CC68" s="333"/>
      <c r="CD68" s="333"/>
      <c r="CE68" s="333"/>
      <c r="CF68" s="333"/>
      <c r="CG68" s="333"/>
      <c r="CH68" s="333"/>
      <c r="CI68" s="333"/>
      <c r="CJ68" s="333"/>
      <c r="CK68" s="333"/>
      <c r="CL68" s="333"/>
      <c r="CM68" s="333"/>
      <c r="CN68" s="333"/>
      <c r="CO68" s="333"/>
      <c r="CP68" s="333"/>
      <c r="CQ68" s="333"/>
      <c r="CR68" s="333"/>
      <c r="CS68" s="333"/>
      <c r="CT68" s="333"/>
      <c r="CU68" s="333"/>
      <c r="CV68" s="333"/>
      <c r="CW68" s="333"/>
    </row>
    <row r="69" spans="1:101" ht="62.25" customHeight="1" x14ac:dyDescent="0.2">
      <c r="A69" s="363">
        <f t="shared" ref="A69" si="3">A67+1</f>
        <v>26</v>
      </c>
      <c r="B69" s="234" t="s">
        <v>108</v>
      </c>
      <c r="C69" s="232" t="s">
        <v>304</v>
      </c>
      <c r="D69" s="247" t="s">
        <v>97</v>
      </c>
      <c r="E69" s="245" t="s">
        <v>89</v>
      </c>
      <c r="F69" s="385" t="s">
        <v>24</v>
      </c>
      <c r="G69" s="140"/>
      <c r="H69" s="141"/>
      <c r="I69" s="141"/>
      <c r="J69" s="142"/>
      <c r="K69" s="140"/>
      <c r="L69" s="141"/>
      <c r="M69" s="141"/>
      <c r="N69" s="142"/>
      <c r="O69" s="140"/>
      <c r="P69" s="141" t="s">
        <v>25</v>
      </c>
      <c r="Q69" s="141"/>
      <c r="R69" s="142"/>
      <c r="S69" s="140"/>
      <c r="T69" s="141"/>
      <c r="U69" s="141"/>
      <c r="V69" s="142"/>
      <c r="W69" s="140"/>
      <c r="X69" s="141"/>
      <c r="Y69" s="141"/>
      <c r="Z69" s="142"/>
      <c r="AA69" s="140"/>
      <c r="AB69" s="141"/>
      <c r="AC69" s="141"/>
      <c r="AD69" s="142"/>
      <c r="AE69" s="140"/>
      <c r="AF69" s="141"/>
      <c r="AG69" s="141"/>
      <c r="AH69" s="142"/>
      <c r="AI69" s="140"/>
      <c r="AJ69" s="141"/>
      <c r="AK69" s="141"/>
      <c r="AL69" s="142"/>
      <c r="AM69" s="140"/>
      <c r="AN69" s="141"/>
      <c r="AO69" s="141"/>
      <c r="AP69" s="142"/>
      <c r="AQ69" s="140"/>
      <c r="AR69" s="141"/>
      <c r="AS69" s="141"/>
      <c r="AT69" s="142"/>
      <c r="AU69" s="140"/>
      <c r="AV69" s="141"/>
      <c r="AW69" s="141"/>
      <c r="AX69" s="142"/>
      <c r="AY69" s="143"/>
      <c r="AZ69" s="141"/>
      <c r="BA69" s="141"/>
      <c r="BB69" s="142"/>
      <c r="BC69" s="333"/>
      <c r="BD69" s="333"/>
      <c r="BE69" s="333"/>
      <c r="BF69" s="333"/>
      <c r="BG69" s="333"/>
      <c r="BH69" s="333"/>
      <c r="BI69" s="333"/>
      <c r="BJ69" s="333"/>
      <c r="BK69" s="333"/>
      <c r="BL69" s="333"/>
      <c r="BM69" s="333"/>
      <c r="BN69" s="333"/>
      <c r="BO69" s="333"/>
      <c r="BP69" s="333"/>
      <c r="BQ69" s="333"/>
      <c r="BR69" s="333"/>
      <c r="BS69" s="333"/>
      <c r="BT69" s="333"/>
      <c r="BU69" s="333"/>
      <c r="BV69" s="333"/>
      <c r="BW69" s="333"/>
      <c r="BX69" s="333"/>
      <c r="BY69" s="333"/>
      <c r="BZ69" s="333"/>
      <c r="CA69" s="333"/>
      <c r="CB69" s="333"/>
      <c r="CC69" s="333"/>
      <c r="CD69" s="333"/>
      <c r="CE69" s="333"/>
      <c r="CF69" s="333"/>
      <c r="CG69" s="333"/>
      <c r="CH69" s="333"/>
      <c r="CI69" s="333"/>
      <c r="CJ69" s="333"/>
      <c r="CK69" s="333"/>
      <c r="CL69" s="333"/>
      <c r="CM69" s="333"/>
      <c r="CN69" s="333"/>
      <c r="CO69" s="333"/>
      <c r="CP69" s="333"/>
      <c r="CQ69" s="333"/>
      <c r="CR69" s="333"/>
      <c r="CS69" s="333"/>
      <c r="CT69" s="333"/>
      <c r="CU69" s="333"/>
      <c r="CV69" s="333"/>
      <c r="CW69" s="333"/>
    </row>
    <row r="70" spans="1:101" ht="57" customHeight="1" thickBot="1" x14ac:dyDescent="0.25">
      <c r="A70" s="365"/>
      <c r="B70" s="235"/>
      <c r="C70" s="233"/>
      <c r="D70" s="248"/>
      <c r="E70" s="246"/>
      <c r="F70" s="386" t="s">
        <v>26</v>
      </c>
      <c r="G70" s="144"/>
      <c r="H70" s="145"/>
      <c r="I70" s="145"/>
      <c r="J70" s="146"/>
      <c r="K70" s="144"/>
      <c r="L70" s="145"/>
      <c r="M70" s="145"/>
      <c r="N70" s="146"/>
      <c r="O70" s="144"/>
      <c r="P70" s="145"/>
      <c r="Q70" s="145"/>
      <c r="R70" s="146"/>
      <c r="S70" s="144"/>
      <c r="T70" s="145"/>
      <c r="U70" s="145"/>
      <c r="V70" s="146"/>
      <c r="W70" s="144"/>
      <c r="X70" s="145"/>
      <c r="Y70" s="145"/>
      <c r="Z70" s="146"/>
      <c r="AA70" s="144"/>
      <c r="AB70" s="145"/>
      <c r="AC70" s="145"/>
      <c r="AD70" s="146"/>
      <c r="AE70" s="144"/>
      <c r="AF70" s="145"/>
      <c r="AG70" s="145"/>
      <c r="AH70" s="146"/>
      <c r="AI70" s="144"/>
      <c r="AJ70" s="145"/>
      <c r="AK70" s="145"/>
      <c r="AL70" s="146"/>
      <c r="AM70" s="144"/>
      <c r="AN70" s="145"/>
      <c r="AO70" s="145"/>
      <c r="AP70" s="146"/>
      <c r="AQ70" s="144"/>
      <c r="AR70" s="145"/>
      <c r="AS70" s="145"/>
      <c r="AT70" s="146"/>
      <c r="AU70" s="144"/>
      <c r="AV70" s="145"/>
      <c r="AW70" s="145"/>
      <c r="AX70" s="146"/>
      <c r="AY70" s="147"/>
      <c r="AZ70" s="145"/>
      <c r="BA70" s="145"/>
      <c r="BB70" s="146"/>
      <c r="BC70" s="333"/>
      <c r="BD70" s="333"/>
      <c r="BE70" s="333"/>
      <c r="BF70" s="333"/>
      <c r="BG70" s="333"/>
      <c r="BH70" s="333"/>
      <c r="BI70" s="333"/>
      <c r="BJ70" s="333"/>
      <c r="BK70" s="333"/>
      <c r="BL70" s="333"/>
      <c r="BM70" s="333"/>
      <c r="BN70" s="333"/>
      <c r="BO70" s="333"/>
      <c r="BP70" s="333"/>
      <c r="BQ70" s="333"/>
      <c r="BR70" s="333"/>
      <c r="BS70" s="333"/>
      <c r="BT70" s="333"/>
      <c r="BU70" s="333"/>
      <c r="BV70" s="333"/>
      <c r="BW70" s="333"/>
      <c r="BX70" s="333"/>
      <c r="BY70" s="333"/>
      <c r="BZ70" s="333"/>
      <c r="CA70" s="333"/>
      <c r="CB70" s="333"/>
      <c r="CC70" s="333"/>
      <c r="CD70" s="333"/>
      <c r="CE70" s="333"/>
      <c r="CF70" s="333"/>
      <c r="CG70" s="333"/>
      <c r="CH70" s="333"/>
      <c r="CI70" s="333"/>
      <c r="CJ70" s="333"/>
      <c r="CK70" s="333"/>
      <c r="CL70" s="333"/>
      <c r="CM70" s="333"/>
      <c r="CN70" s="333"/>
      <c r="CO70" s="333"/>
      <c r="CP70" s="333"/>
      <c r="CQ70" s="333"/>
      <c r="CR70" s="333"/>
      <c r="CS70" s="333"/>
      <c r="CT70" s="333"/>
      <c r="CU70" s="333"/>
      <c r="CV70" s="333"/>
      <c r="CW70" s="333"/>
    </row>
    <row r="71" spans="1:101" ht="93.75" customHeight="1" x14ac:dyDescent="0.2">
      <c r="A71" s="363">
        <f t="shared" ref="A71" si="4">A69+1</f>
        <v>27</v>
      </c>
      <c r="B71" s="234" t="s">
        <v>318</v>
      </c>
      <c r="C71" s="232" t="s">
        <v>315</v>
      </c>
      <c r="D71" s="238" t="s">
        <v>92</v>
      </c>
      <c r="E71" s="240" t="s">
        <v>89</v>
      </c>
      <c r="F71" s="364" t="s">
        <v>24</v>
      </c>
      <c r="G71" s="136"/>
      <c r="H71" s="132"/>
      <c r="I71" s="132"/>
      <c r="J71" s="133"/>
      <c r="K71" s="136"/>
      <c r="L71" s="132"/>
      <c r="M71" s="132"/>
      <c r="N71" s="133"/>
      <c r="O71" s="136"/>
      <c r="P71" s="132"/>
      <c r="Q71" s="132"/>
      <c r="R71" s="133" t="s">
        <v>25</v>
      </c>
      <c r="S71" s="136"/>
      <c r="T71" s="132"/>
      <c r="U71" s="132"/>
      <c r="V71" s="133" t="s">
        <v>25</v>
      </c>
      <c r="W71" s="136"/>
      <c r="X71" s="132"/>
      <c r="Y71" s="132"/>
      <c r="Z71" s="133"/>
      <c r="AA71" s="136"/>
      <c r="AB71" s="132"/>
      <c r="AC71" s="132"/>
      <c r="AD71" s="133"/>
      <c r="AE71" s="136"/>
      <c r="AF71" s="132"/>
      <c r="AG71" s="132"/>
      <c r="AH71" s="133"/>
      <c r="AI71" s="136"/>
      <c r="AJ71" s="132"/>
      <c r="AK71" s="132"/>
      <c r="AL71" s="133"/>
      <c r="AM71" s="136"/>
      <c r="AN71" s="132"/>
      <c r="AO71" s="132"/>
      <c r="AP71" s="133"/>
      <c r="AQ71" s="136"/>
      <c r="AR71" s="132"/>
      <c r="AS71" s="132"/>
      <c r="AT71" s="133"/>
      <c r="AU71" s="136"/>
      <c r="AV71" s="132"/>
      <c r="AW71" s="132"/>
      <c r="AX71" s="133"/>
      <c r="AY71" s="138"/>
      <c r="AZ71" s="132"/>
      <c r="BA71" s="132"/>
      <c r="BB71" s="1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M71" s="333"/>
      <c r="CN71" s="333"/>
      <c r="CO71" s="333"/>
      <c r="CP71" s="333"/>
      <c r="CQ71" s="333"/>
      <c r="CR71" s="333"/>
      <c r="CS71" s="333"/>
      <c r="CT71" s="333"/>
      <c r="CU71" s="333"/>
      <c r="CV71" s="333"/>
      <c r="CW71" s="333"/>
    </row>
    <row r="72" spans="1:101" ht="107.25" customHeight="1" thickBot="1" x14ac:dyDescent="0.25">
      <c r="A72" s="365"/>
      <c r="B72" s="235"/>
      <c r="C72" s="233"/>
      <c r="D72" s="239"/>
      <c r="E72" s="241"/>
      <c r="F72" s="366" t="s">
        <v>26</v>
      </c>
      <c r="G72" s="137"/>
      <c r="H72" s="134"/>
      <c r="I72" s="134"/>
      <c r="J72" s="135"/>
      <c r="K72" s="137"/>
      <c r="L72" s="134"/>
      <c r="M72" s="134"/>
      <c r="N72" s="135"/>
      <c r="O72" s="137"/>
      <c r="P72" s="134"/>
      <c r="Q72" s="134"/>
      <c r="R72" s="135"/>
      <c r="S72" s="137"/>
      <c r="T72" s="134"/>
      <c r="U72" s="134"/>
      <c r="V72" s="135"/>
      <c r="W72" s="137"/>
      <c r="X72" s="134"/>
      <c r="Y72" s="134"/>
      <c r="Z72" s="135"/>
      <c r="AA72" s="137"/>
      <c r="AB72" s="134"/>
      <c r="AC72" s="134"/>
      <c r="AD72" s="135"/>
      <c r="AE72" s="137"/>
      <c r="AF72" s="134"/>
      <c r="AG72" s="134"/>
      <c r="AH72" s="135"/>
      <c r="AI72" s="137"/>
      <c r="AJ72" s="134"/>
      <c r="AK72" s="134"/>
      <c r="AL72" s="135"/>
      <c r="AM72" s="137"/>
      <c r="AN72" s="134"/>
      <c r="AO72" s="134"/>
      <c r="AP72" s="135"/>
      <c r="AQ72" s="137"/>
      <c r="AR72" s="134"/>
      <c r="AS72" s="134"/>
      <c r="AT72" s="135"/>
      <c r="AU72" s="137"/>
      <c r="AV72" s="134"/>
      <c r="AW72" s="134"/>
      <c r="AX72" s="135"/>
      <c r="AY72" s="139"/>
      <c r="AZ72" s="134"/>
      <c r="BA72" s="134"/>
      <c r="BB72" s="135"/>
      <c r="BC72" s="333"/>
      <c r="BD72" s="333"/>
      <c r="BE72" s="333"/>
      <c r="BF72" s="333"/>
      <c r="BG72" s="333"/>
      <c r="BH72" s="333"/>
      <c r="BI72" s="333"/>
      <c r="BJ72" s="333"/>
      <c r="BK72" s="333"/>
      <c r="BL72" s="333"/>
      <c r="BM72" s="333"/>
      <c r="BN72" s="333"/>
      <c r="BO72" s="333"/>
      <c r="BP72" s="333"/>
      <c r="BQ72" s="333"/>
      <c r="BR72" s="333"/>
      <c r="BS72" s="333"/>
      <c r="BT72" s="333"/>
      <c r="BU72" s="333"/>
      <c r="BV72" s="333"/>
      <c r="BW72" s="333"/>
      <c r="BX72" s="333"/>
      <c r="BY72" s="333"/>
      <c r="BZ72" s="333"/>
      <c r="CA72" s="333"/>
      <c r="CB72" s="333"/>
      <c r="CC72" s="333"/>
      <c r="CD72" s="333"/>
      <c r="CE72" s="333"/>
      <c r="CF72" s="333"/>
      <c r="CG72" s="333"/>
      <c r="CH72" s="333"/>
      <c r="CI72" s="333"/>
      <c r="CJ72" s="333"/>
      <c r="CK72" s="333"/>
      <c r="CL72" s="333"/>
      <c r="CM72" s="333"/>
      <c r="CN72" s="333"/>
      <c r="CO72" s="333"/>
      <c r="CP72" s="333"/>
      <c r="CQ72" s="333"/>
      <c r="CR72" s="333"/>
      <c r="CS72" s="333"/>
      <c r="CT72" s="333"/>
      <c r="CU72" s="333"/>
      <c r="CV72" s="333"/>
      <c r="CW72" s="333"/>
    </row>
    <row r="73" spans="1:101" ht="15.75" thickBot="1" x14ac:dyDescent="0.25">
      <c r="A73" s="376" t="s">
        <v>109</v>
      </c>
      <c r="B73" s="376"/>
      <c r="C73" s="376"/>
      <c r="D73" s="376"/>
      <c r="E73" s="376"/>
      <c r="F73" s="389"/>
      <c r="G73" s="372" t="s">
        <v>11</v>
      </c>
      <c r="H73" s="373"/>
      <c r="I73" s="373"/>
      <c r="J73" s="374"/>
      <c r="K73" s="372" t="s">
        <v>12</v>
      </c>
      <c r="L73" s="373"/>
      <c r="M73" s="373"/>
      <c r="N73" s="374"/>
      <c r="O73" s="372" t="s">
        <v>13</v>
      </c>
      <c r="P73" s="373"/>
      <c r="Q73" s="373"/>
      <c r="R73" s="374"/>
      <c r="S73" s="372" t="s">
        <v>14</v>
      </c>
      <c r="T73" s="373"/>
      <c r="U73" s="373"/>
      <c r="V73" s="374"/>
      <c r="W73" s="372" t="s">
        <v>15</v>
      </c>
      <c r="X73" s="373"/>
      <c r="Y73" s="373"/>
      <c r="Z73" s="374"/>
      <c r="AA73" s="372" t="s">
        <v>16</v>
      </c>
      <c r="AB73" s="373"/>
      <c r="AC73" s="373"/>
      <c r="AD73" s="374"/>
      <c r="AE73" s="372" t="s">
        <v>17</v>
      </c>
      <c r="AF73" s="373"/>
      <c r="AG73" s="373"/>
      <c r="AH73" s="374"/>
      <c r="AI73" s="372" t="s">
        <v>18</v>
      </c>
      <c r="AJ73" s="373"/>
      <c r="AK73" s="373"/>
      <c r="AL73" s="374"/>
      <c r="AM73" s="372" t="s">
        <v>19</v>
      </c>
      <c r="AN73" s="373"/>
      <c r="AO73" s="373"/>
      <c r="AP73" s="374"/>
      <c r="AQ73" s="372" t="s">
        <v>8</v>
      </c>
      <c r="AR73" s="373"/>
      <c r="AS73" s="373"/>
      <c r="AT73" s="374"/>
      <c r="AU73" s="372" t="s">
        <v>9</v>
      </c>
      <c r="AV73" s="373"/>
      <c r="AW73" s="373"/>
      <c r="AX73" s="374"/>
      <c r="AY73" s="375" t="s">
        <v>10</v>
      </c>
      <c r="AZ73" s="376"/>
      <c r="BA73" s="376"/>
      <c r="BB73" s="376"/>
    </row>
    <row r="74" spans="1:101" ht="15.75" thickBot="1" x14ac:dyDescent="0.25">
      <c r="A74" s="387" t="s">
        <v>110</v>
      </c>
      <c r="B74" s="387"/>
      <c r="C74" s="387"/>
      <c r="D74" s="387"/>
      <c r="E74" s="387"/>
      <c r="F74" s="388"/>
      <c r="G74" s="380">
        <v>1</v>
      </c>
      <c r="H74" s="381">
        <v>2</v>
      </c>
      <c r="I74" s="381">
        <v>3</v>
      </c>
      <c r="J74" s="382">
        <v>4</v>
      </c>
      <c r="K74" s="380">
        <v>1</v>
      </c>
      <c r="L74" s="381">
        <v>2</v>
      </c>
      <c r="M74" s="381">
        <v>3</v>
      </c>
      <c r="N74" s="382">
        <v>4</v>
      </c>
      <c r="O74" s="380">
        <v>1</v>
      </c>
      <c r="P74" s="381">
        <v>2</v>
      </c>
      <c r="Q74" s="381">
        <v>3</v>
      </c>
      <c r="R74" s="382">
        <v>4</v>
      </c>
      <c r="S74" s="380">
        <v>1</v>
      </c>
      <c r="T74" s="381">
        <v>2</v>
      </c>
      <c r="U74" s="381">
        <v>3</v>
      </c>
      <c r="V74" s="382">
        <v>4</v>
      </c>
      <c r="W74" s="380">
        <v>1</v>
      </c>
      <c r="X74" s="381">
        <v>2</v>
      </c>
      <c r="Y74" s="381">
        <v>3</v>
      </c>
      <c r="Z74" s="382">
        <v>4</v>
      </c>
      <c r="AA74" s="380">
        <v>1</v>
      </c>
      <c r="AB74" s="381">
        <v>2</v>
      </c>
      <c r="AC74" s="381">
        <v>3</v>
      </c>
      <c r="AD74" s="382">
        <v>4</v>
      </c>
      <c r="AE74" s="380">
        <v>1</v>
      </c>
      <c r="AF74" s="381">
        <v>2</v>
      </c>
      <c r="AG74" s="381">
        <v>3</v>
      </c>
      <c r="AH74" s="382">
        <v>4</v>
      </c>
      <c r="AI74" s="380">
        <v>1</v>
      </c>
      <c r="AJ74" s="381">
        <v>2</v>
      </c>
      <c r="AK74" s="381">
        <v>3</v>
      </c>
      <c r="AL74" s="382">
        <v>4</v>
      </c>
      <c r="AM74" s="380">
        <v>1</v>
      </c>
      <c r="AN74" s="381">
        <v>2</v>
      </c>
      <c r="AO74" s="381">
        <v>3</v>
      </c>
      <c r="AP74" s="382">
        <v>4</v>
      </c>
      <c r="AQ74" s="380">
        <v>1</v>
      </c>
      <c r="AR74" s="381">
        <v>2</v>
      </c>
      <c r="AS74" s="381">
        <v>3</v>
      </c>
      <c r="AT74" s="382">
        <v>4</v>
      </c>
      <c r="AU74" s="380">
        <v>1</v>
      </c>
      <c r="AV74" s="381">
        <v>2</v>
      </c>
      <c r="AW74" s="381">
        <v>3</v>
      </c>
      <c r="AX74" s="382">
        <v>4</v>
      </c>
      <c r="AY74" s="383">
        <v>1</v>
      </c>
      <c r="AZ74" s="384">
        <v>2</v>
      </c>
      <c r="BA74" s="384">
        <v>3</v>
      </c>
      <c r="BB74" s="384">
        <v>4</v>
      </c>
    </row>
    <row r="75" spans="1:101" ht="56.1" customHeight="1" x14ac:dyDescent="0.2">
      <c r="A75" s="363">
        <v>27</v>
      </c>
      <c r="B75" s="234" t="s">
        <v>326</v>
      </c>
      <c r="C75" s="232" t="s">
        <v>304</v>
      </c>
      <c r="D75" s="247" t="s">
        <v>111</v>
      </c>
      <c r="E75" s="245" t="s">
        <v>89</v>
      </c>
      <c r="F75" s="385" t="s">
        <v>24</v>
      </c>
      <c r="G75" s="140"/>
      <c r="H75" s="141"/>
      <c r="I75" s="141"/>
      <c r="J75" s="142"/>
      <c r="K75" s="140"/>
      <c r="L75" s="141"/>
      <c r="M75" s="141"/>
      <c r="N75" s="142"/>
      <c r="O75" s="140"/>
      <c r="P75" s="141"/>
      <c r="Q75" s="141"/>
      <c r="R75" s="142"/>
      <c r="S75" s="140"/>
      <c r="T75" s="141"/>
      <c r="U75" s="141"/>
      <c r="V75" s="142" t="s">
        <v>25</v>
      </c>
      <c r="W75" s="140"/>
      <c r="X75" s="141"/>
      <c r="Y75" s="141"/>
      <c r="Z75" s="142"/>
      <c r="AA75" s="140"/>
      <c r="AB75" s="141"/>
      <c r="AC75" s="141"/>
      <c r="AD75" s="142"/>
      <c r="AE75" s="140"/>
      <c r="AF75" s="141"/>
      <c r="AG75" s="141"/>
      <c r="AH75" s="142"/>
      <c r="AI75" s="140"/>
      <c r="AJ75" s="141"/>
      <c r="AK75" s="141"/>
      <c r="AL75" s="142"/>
      <c r="AM75" s="140"/>
      <c r="AN75" s="141"/>
      <c r="AO75" s="141"/>
      <c r="AP75" s="142"/>
      <c r="AQ75" s="140"/>
      <c r="AR75" s="141"/>
      <c r="AS75" s="141"/>
      <c r="AT75" s="142"/>
      <c r="AU75" s="140"/>
      <c r="AV75" s="141"/>
      <c r="AW75" s="141"/>
      <c r="AX75" s="142"/>
      <c r="AY75" s="143"/>
      <c r="AZ75" s="141"/>
      <c r="BA75" s="141"/>
      <c r="BB75" s="142"/>
      <c r="BC75" s="333"/>
      <c r="BD75" s="333"/>
      <c r="BE75" s="333"/>
      <c r="BF75" s="333"/>
      <c r="BG75" s="333"/>
      <c r="BH75" s="333"/>
      <c r="BI75" s="333"/>
      <c r="BJ75" s="333"/>
      <c r="BK75" s="333"/>
      <c r="BL75" s="333"/>
      <c r="BM75" s="333"/>
      <c r="BN75" s="333"/>
      <c r="BO75" s="333"/>
      <c r="BP75" s="333"/>
      <c r="BQ75" s="333"/>
      <c r="BR75" s="333"/>
      <c r="BS75" s="333"/>
      <c r="BT75" s="333"/>
      <c r="BU75" s="333"/>
      <c r="BV75" s="333"/>
      <c r="BW75" s="333"/>
      <c r="BX75" s="333"/>
      <c r="BY75" s="333"/>
      <c r="BZ75" s="333"/>
      <c r="CA75" s="333"/>
      <c r="CB75" s="333"/>
      <c r="CC75" s="333"/>
      <c r="CD75" s="333"/>
      <c r="CE75" s="333"/>
      <c r="CF75" s="333"/>
      <c r="CG75" s="333"/>
      <c r="CH75" s="333"/>
      <c r="CI75" s="333"/>
      <c r="CJ75" s="333"/>
      <c r="CK75" s="333"/>
      <c r="CL75" s="333"/>
      <c r="CM75" s="333"/>
      <c r="CN75" s="333"/>
      <c r="CO75" s="333"/>
      <c r="CP75" s="333"/>
      <c r="CQ75" s="333"/>
      <c r="CR75" s="333"/>
      <c r="CS75" s="333"/>
      <c r="CT75" s="333"/>
      <c r="CU75" s="333"/>
      <c r="CV75" s="333"/>
      <c r="CW75" s="333"/>
    </row>
    <row r="76" spans="1:101" ht="56.1" customHeight="1" thickBot="1" x14ac:dyDescent="0.25">
      <c r="A76" s="365"/>
      <c r="B76" s="235"/>
      <c r="C76" s="233"/>
      <c r="D76" s="248"/>
      <c r="E76" s="246"/>
      <c r="F76" s="386" t="s">
        <v>26</v>
      </c>
      <c r="G76" s="144"/>
      <c r="H76" s="145"/>
      <c r="I76" s="145"/>
      <c r="J76" s="146"/>
      <c r="K76" s="144"/>
      <c r="L76" s="145"/>
      <c r="M76" s="145"/>
      <c r="N76" s="146"/>
      <c r="O76" s="144"/>
      <c r="P76" s="145"/>
      <c r="Q76" s="145"/>
      <c r="R76" s="146"/>
      <c r="S76" s="144"/>
      <c r="T76" s="145"/>
      <c r="U76" s="145"/>
      <c r="V76" s="146"/>
      <c r="W76" s="144"/>
      <c r="X76" s="145"/>
      <c r="Y76" s="145"/>
      <c r="Z76" s="146"/>
      <c r="AA76" s="144"/>
      <c r="AB76" s="145"/>
      <c r="AC76" s="145"/>
      <c r="AD76" s="146"/>
      <c r="AE76" s="144"/>
      <c r="AF76" s="145"/>
      <c r="AG76" s="145"/>
      <c r="AH76" s="146"/>
      <c r="AI76" s="144"/>
      <c r="AJ76" s="145"/>
      <c r="AK76" s="145"/>
      <c r="AL76" s="146"/>
      <c r="AM76" s="144"/>
      <c r="AN76" s="145"/>
      <c r="AO76" s="145"/>
      <c r="AP76" s="146"/>
      <c r="AQ76" s="144"/>
      <c r="AR76" s="145"/>
      <c r="AS76" s="145"/>
      <c r="AT76" s="146"/>
      <c r="AU76" s="144"/>
      <c r="AV76" s="145"/>
      <c r="AW76" s="145"/>
      <c r="AX76" s="146"/>
      <c r="AY76" s="147"/>
      <c r="AZ76" s="145"/>
      <c r="BA76" s="145"/>
      <c r="BB76" s="146"/>
      <c r="BC76" s="333"/>
      <c r="BD76" s="333"/>
      <c r="BE76" s="333"/>
      <c r="BF76" s="333"/>
      <c r="BG76" s="333"/>
      <c r="BH76" s="333"/>
      <c r="BI76" s="333"/>
      <c r="BJ76" s="333"/>
      <c r="BK76" s="333"/>
      <c r="BL76" s="333"/>
      <c r="BM76" s="333"/>
      <c r="BN76" s="333"/>
      <c r="BO76" s="333"/>
      <c r="BP76" s="333"/>
      <c r="BQ76" s="333"/>
      <c r="BR76" s="333"/>
      <c r="BS76" s="333"/>
      <c r="BT76" s="333"/>
      <c r="BU76" s="333"/>
      <c r="BV76" s="333"/>
      <c r="BW76" s="333"/>
      <c r="BX76" s="333"/>
      <c r="BY76" s="333"/>
      <c r="BZ76" s="333"/>
      <c r="CA76" s="333"/>
      <c r="CB76" s="333"/>
      <c r="CC76" s="333"/>
      <c r="CD76" s="333"/>
      <c r="CE76" s="333"/>
      <c r="CF76" s="333"/>
      <c r="CG76" s="333"/>
      <c r="CH76" s="333"/>
      <c r="CI76" s="333"/>
      <c r="CJ76" s="333"/>
      <c r="CK76" s="333"/>
      <c r="CL76" s="333"/>
      <c r="CM76" s="333"/>
      <c r="CN76" s="333"/>
      <c r="CO76" s="333"/>
      <c r="CP76" s="333"/>
      <c r="CQ76" s="333"/>
      <c r="CR76" s="333"/>
      <c r="CS76" s="333"/>
      <c r="CT76" s="333"/>
      <c r="CU76" s="333"/>
      <c r="CV76" s="333"/>
      <c r="CW76" s="333"/>
    </row>
    <row r="77" spans="1:101" ht="56.1" customHeight="1" x14ac:dyDescent="0.2">
      <c r="A77" s="367">
        <v>28</v>
      </c>
      <c r="B77" s="234" t="s">
        <v>327</v>
      </c>
      <c r="C77" s="232" t="s">
        <v>304</v>
      </c>
      <c r="D77" s="238" t="s">
        <v>88</v>
      </c>
      <c r="E77" s="240" t="s">
        <v>89</v>
      </c>
      <c r="F77" s="364" t="s">
        <v>24</v>
      </c>
      <c r="G77" s="136"/>
      <c r="H77" s="132"/>
      <c r="I77" s="132"/>
      <c r="J77" s="133"/>
      <c r="K77" s="136"/>
      <c r="L77" s="132"/>
      <c r="M77" s="132"/>
      <c r="N77" s="133"/>
      <c r="O77" s="136"/>
      <c r="P77" s="132"/>
      <c r="Q77" s="132"/>
      <c r="R77" s="133"/>
      <c r="S77" s="136"/>
      <c r="T77" s="132"/>
      <c r="U77" s="132"/>
      <c r="V77" s="133"/>
      <c r="W77" s="136"/>
      <c r="X77" s="132"/>
      <c r="Y77" s="132"/>
      <c r="Z77" s="133"/>
      <c r="AA77" s="136"/>
      <c r="AB77" s="132"/>
      <c r="AC77" s="132"/>
      <c r="AD77" s="133"/>
      <c r="AE77" s="136"/>
      <c r="AF77" s="132"/>
      <c r="AG77" s="132"/>
      <c r="AH77" s="133"/>
      <c r="AI77" s="136"/>
      <c r="AJ77" s="132"/>
      <c r="AK77" s="132"/>
      <c r="AL77" s="133"/>
      <c r="AM77" s="136"/>
      <c r="AN77" s="132"/>
      <c r="AO77" s="132"/>
      <c r="AP77" s="133"/>
      <c r="AQ77" s="136"/>
      <c r="AR77" s="132"/>
      <c r="AS77" s="132"/>
      <c r="AT77" s="133"/>
      <c r="AU77" s="136"/>
      <c r="AV77" s="132"/>
      <c r="AW77" s="132"/>
      <c r="AX77" s="133" t="s">
        <v>25</v>
      </c>
      <c r="AY77" s="138"/>
      <c r="AZ77" s="132"/>
      <c r="BA77" s="132"/>
      <c r="BB77" s="133"/>
      <c r="BC77" s="333"/>
      <c r="BD77" s="333"/>
      <c r="BE77" s="333"/>
      <c r="BF77" s="333"/>
      <c r="BG77" s="333"/>
      <c r="BH77" s="333"/>
      <c r="BI77" s="333"/>
      <c r="BJ77" s="333"/>
      <c r="BK77" s="333"/>
      <c r="BL77" s="333"/>
      <c r="BM77" s="333"/>
      <c r="BN77" s="333"/>
      <c r="BO77" s="333"/>
      <c r="BP77" s="333"/>
      <c r="BQ77" s="333"/>
      <c r="BR77" s="333"/>
      <c r="BS77" s="333"/>
      <c r="BT77" s="333"/>
      <c r="BU77" s="333"/>
      <c r="BV77" s="333"/>
      <c r="BW77" s="333"/>
      <c r="BX77" s="333"/>
      <c r="BY77" s="333"/>
      <c r="BZ77" s="333"/>
      <c r="CA77" s="333"/>
      <c r="CB77" s="333"/>
      <c r="CC77" s="333"/>
      <c r="CD77" s="333"/>
      <c r="CE77" s="333"/>
      <c r="CF77" s="333"/>
      <c r="CG77" s="333"/>
      <c r="CH77" s="333"/>
      <c r="CI77" s="333"/>
      <c r="CJ77" s="333"/>
      <c r="CK77" s="333"/>
      <c r="CL77" s="333"/>
      <c r="CM77" s="333"/>
      <c r="CN77" s="333"/>
      <c r="CO77" s="333"/>
      <c r="CP77" s="333"/>
      <c r="CQ77" s="333"/>
      <c r="CR77" s="333"/>
      <c r="CS77" s="333"/>
      <c r="CT77" s="333"/>
      <c r="CU77" s="333"/>
      <c r="CV77" s="333"/>
      <c r="CW77" s="333"/>
    </row>
    <row r="78" spans="1:101" ht="56.1" customHeight="1" thickBot="1" x14ac:dyDescent="0.25">
      <c r="A78" s="368"/>
      <c r="B78" s="235"/>
      <c r="C78" s="233"/>
      <c r="D78" s="239"/>
      <c r="E78" s="241"/>
      <c r="F78" s="366" t="s">
        <v>26</v>
      </c>
      <c r="G78" s="137"/>
      <c r="H78" s="134"/>
      <c r="I78" s="134"/>
      <c r="J78" s="135"/>
      <c r="K78" s="137"/>
      <c r="L78" s="134"/>
      <c r="M78" s="134"/>
      <c r="N78" s="135"/>
      <c r="O78" s="137"/>
      <c r="P78" s="134"/>
      <c r="Q78" s="134"/>
      <c r="R78" s="135"/>
      <c r="S78" s="137"/>
      <c r="T78" s="134"/>
      <c r="U78" s="134"/>
      <c r="V78" s="135"/>
      <c r="W78" s="137"/>
      <c r="X78" s="134"/>
      <c r="Y78" s="134"/>
      <c r="Z78" s="135"/>
      <c r="AA78" s="137"/>
      <c r="AB78" s="134"/>
      <c r="AC78" s="134"/>
      <c r="AD78" s="135"/>
      <c r="AE78" s="137"/>
      <c r="AF78" s="134"/>
      <c r="AG78" s="134"/>
      <c r="AH78" s="135"/>
      <c r="AI78" s="137"/>
      <c r="AJ78" s="134"/>
      <c r="AK78" s="134"/>
      <c r="AL78" s="135"/>
      <c r="AM78" s="137"/>
      <c r="AN78" s="134"/>
      <c r="AO78" s="134"/>
      <c r="AP78" s="135"/>
      <c r="AQ78" s="137"/>
      <c r="AR78" s="134"/>
      <c r="AS78" s="134"/>
      <c r="AT78" s="135"/>
      <c r="AU78" s="137"/>
      <c r="AV78" s="134"/>
      <c r="AW78" s="134"/>
      <c r="AX78" s="135"/>
      <c r="AY78" s="139"/>
      <c r="AZ78" s="134"/>
      <c r="BA78" s="134"/>
      <c r="BB78" s="135"/>
      <c r="BC78" s="333"/>
      <c r="BD78" s="333"/>
      <c r="BE78" s="333"/>
      <c r="BF78" s="333"/>
      <c r="BG78" s="333"/>
      <c r="BH78" s="333"/>
      <c r="BI78" s="333"/>
      <c r="BJ78" s="333"/>
      <c r="BK78" s="333"/>
      <c r="BL78" s="333"/>
      <c r="BM78" s="333"/>
      <c r="BN78" s="333"/>
      <c r="BO78" s="333"/>
      <c r="BP78" s="333"/>
      <c r="BQ78" s="333"/>
      <c r="BR78" s="333"/>
      <c r="BS78" s="333"/>
      <c r="BT78" s="333"/>
      <c r="BU78" s="333"/>
      <c r="BV78" s="333"/>
      <c r="BW78" s="333"/>
      <c r="BX78" s="333"/>
      <c r="BY78" s="333"/>
      <c r="BZ78" s="333"/>
      <c r="CA78" s="333"/>
      <c r="CB78" s="333"/>
      <c r="CC78" s="333"/>
      <c r="CD78" s="333"/>
      <c r="CE78" s="333"/>
      <c r="CF78" s="333"/>
      <c r="CG78" s="333"/>
      <c r="CH78" s="333"/>
      <c r="CI78" s="333"/>
      <c r="CJ78" s="333"/>
      <c r="CK78" s="333"/>
      <c r="CL78" s="333"/>
      <c r="CM78" s="333"/>
      <c r="CN78" s="333"/>
      <c r="CO78" s="333"/>
      <c r="CP78" s="333"/>
      <c r="CQ78" s="333"/>
      <c r="CR78" s="333"/>
      <c r="CS78" s="333"/>
      <c r="CT78" s="333"/>
      <c r="CU78" s="333"/>
      <c r="CV78" s="333"/>
      <c r="CW78" s="333"/>
    </row>
    <row r="79" spans="1:101" ht="56.1" customHeight="1" x14ac:dyDescent="0.2">
      <c r="A79" s="363">
        <v>29</v>
      </c>
      <c r="B79" s="234" t="s">
        <v>309</v>
      </c>
      <c r="C79" s="232" t="s">
        <v>304</v>
      </c>
      <c r="D79" s="247" t="s">
        <v>88</v>
      </c>
      <c r="E79" s="245" t="s">
        <v>89</v>
      </c>
      <c r="F79" s="385" t="s">
        <v>24</v>
      </c>
      <c r="G79" s="140"/>
      <c r="H79" s="141"/>
      <c r="I79" s="141"/>
      <c r="J79" s="142"/>
      <c r="K79" s="140"/>
      <c r="L79" s="141"/>
      <c r="M79" s="141"/>
      <c r="N79" s="142"/>
      <c r="O79" s="140"/>
      <c r="P79" s="141"/>
      <c r="Q79" s="141" t="s">
        <v>25</v>
      </c>
      <c r="R79" s="142"/>
      <c r="S79" s="140"/>
      <c r="T79" s="141"/>
      <c r="U79" s="141"/>
      <c r="V79" s="142"/>
      <c r="W79" s="140"/>
      <c r="X79" s="141"/>
      <c r="Y79" s="141"/>
      <c r="Z79" s="142"/>
      <c r="AA79" s="140"/>
      <c r="AB79" s="141"/>
      <c r="AC79" s="141"/>
      <c r="AD79" s="142"/>
      <c r="AE79" s="140"/>
      <c r="AF79" s="141"/>
      <c r="AG79" s="141"/>
      <c r="AH79" s="142"/>
      <c r="AI79" s="140"/>
      <c r="AJ79" s="141"/>
      <c r="AK79" s="141"/>
      <c r="AL79" s="142"/>
      <c r="AM79" s="140"/>
      <c r="AN79" s="141"/>
      <c r="AO79" s="141"/>
      <c r="AP79" s="142"/>
      <c r="AQ79" s="140"/>
      <c r="AR79" s="141"/>
      <c r="AS79" s="141"/>
      <c r="AT79" s="142"/>
      <c r="AU79" s="140"/>
      <c r="AV79" s="141"/>
      <c r="AW79" s="141"/>
      <c r="AX79" s="142"/>
      <c r="AY79" s="143"/>
      <c r="AZ79" s="141"/>
      <c r="BA79" s="141"/>
      <c r="BB79" s="142"/>
      <c r="BC79" s="333"/>
      <c r="BD79" s="333"/>
      <c r="BE79" s="333"/>
      <c r="BF79" s="333"/>
      <c r="BG79" s="333"/>
      <c r="BH79" s="333"/>
      <c r="BI79" s="333"/>
      <c r="BJ79" s="333"/>
      <c r="BK79" s="333"/>
      <c r="BL79" s="333"/>
      <c r="BM79" s="333"/>
      <c r="BN79" s="333"/>
      <c r="BO79" s="333"/>
      <c r="BP79" s="333"/>
      <c r="BQ79" s="333"/>
      <c r="BR79" s="333"/>
      <c r="BS79" s="333"/>
      <c r="BT79" s="333"/>
      <c r="BU79" s="333"/>
      <c r="BV79" s="333"/>
      <c r="BW79" s="333"/>
      <c r="BX79" s="333"/>
      <c r="BY79" s="333"/>
      <c r="BZ79" s="333"/>
      <c r="CA79" s="333"/>
      <c r="CB79" s="333"/>
      <c r="CC79" s="333"/>
      <c r="CD79" s="333"/>
      <c r="CE79" s="333"/>
      <c r="CF79" s="333"/>
      <c r="CG79" s="333"/>
      <c r="CH79" s="333"/>
      <c r="CI79" s="333"/>
      <c r="CJ79" s="333"/>
      <c r="CK79" s="333"/>
      <c r="CL79" s="333"/>
      <c r="CM79" s="333"/>
      <c r="CN79" s="333"/>
      <c r="CO79" s="333"/>
      <c r="CP79" s="333"/>
      <c r="CQ79" s="333"/>
      <c r="CR79" s="333"/>
      <c r="CS79" s="333"/>
      <c r="CT79" s="333"/>
      <c r="CU79" s="333"/>
      <c r="CV79" s="333"/>
      <c r="CW79" s="333"/>
    </row>
    <row r="80" spans="1:101" ht="56.1" customHeight="1" thickBot="1" x14ac:dyDescent="0.25">
      <c r="A80" s="365"/>
      <c r="B80" s="235"/>
      <c r="C80" s="233"/>
      <c r="D80" s="248"/>
      <c r="E80" s="246"/>
      <c r="F80" s="386" t="s">
        <v>26</v>
      </c>
      <c r="G80" s="144"/>
      <c r="H80" s="145"/>
      <c r="I80" s="145"/>
      <c r="J80" s="146"/>
      <c r="K80" s="144"/>
      <c r="L80" s="145"/>
      <c r="M80" s="145"/>
      <c r="N80" s="146"/>
      <c r="O80" s="144"/>
      <c r="P80" s="145"/>
      <c r="Q80" s="145"/>
      <c r="R80" s="146"/>
      <c r="S80" s="144"/>
      <c r="T80" s="145"/>
      <c r="U80" s="145"/>
      <c r="V80" s="146"/>
      <c r="W80" s="144"/>
      <c r="X80" s="145"/>
      <c r="Y80" s="145"/>
      <c r="Z80" s="146"/>
      <c r="AA80" s="144"/>
      <c r="AB80" s="145"/>
      <c r="AC80" s="145"/>
      <c r="AD80" s="146"/>
      <c r="AE80" s="144"/>
      <c r="AF80" s="145"/>
      <c r="AG80" s="145"/>
      <c r="AH80" s="146"/>
      <c r="AI80" s="144"/>
      <c r="AJ80" s="145"/>
      <c r="AK80" s="145"/>
      <c r="AL80" s="146"/>
      <c r="AM80" s="144"/>
      <c r="AN80" s="145"/>
      <c r="AO80" s="145"/>
      <c r="AP80" s="146"/>
      <c r="AQ80" s="144"/>
      <c r="AR80" s="145"/>
      <c r="AS80" s="145"/>
      <c r="AT80" s="146"/>
      <c r="AU80" s="144"/>
      <c r="AV80" s="145"/>
      <c r="AW80" s="145"/>
      <c r="AX80" s="146"/>
      <c r="AY80" s="147"/>
      <c r="AZ80" s="145"/>
      <c r="BA80" s="145"/>
      <c r="BB80" s="146"/>
      <c r="BC80" s="333"/>
      <c r="BD80" s="333"/>
      <c r="BE80" s="333"/>
      <c r="BF80" s="333"/>
      <c r="BG80" s="333"/>
      <c r="BH80" s="333"/>
      <c r="BI80" s="333"/>
      <c r="BJ80" s="333"/>
      <c r="BK80" s="333"/>
      <c r="BL80" s="333"/>
      <c r="BM80" s="333"/>
      <c r="BN80" s="333"/>
      <c r="BO80" s="333"/>
      <c r="BP80" s="333"/>
      <c r="BQ80" s="333"/>
      <c r="BR80" s="333"/>
      <c r="BS80" s="333"/>
      <c r="BT80" s="333"/>
      <c r="BU80" s="333"/>
      <c r="BV80" s="333"/>
      <c r="BW80" s="333"/>
      <c r="BX80" s="333"/>
      <c r="BY80" s="333"/>
      <c r="BZ80" s="333"/>
      <c r="CA80" s="333"/>
      <c r="CB80" s="333"/>
      <c r="CC80" s="333"/>
      <c r="CD80" s="333"/>
      <c r="CE80" s="333"/>
      <c r="CF80" s="333"/>
      <c r="CG80" s="333"/>
      <c r="CH80" s="333"/>
      <c r="CI80" s="333"/>
      <c r="CJ80" s="333"/>
      <c r="CK80" s="333"/>
      <c r="CL80" s="333"/>
      <c r="CM80" s="333"/>
      <c r="CN80" s="333"/>
      <c r="CO80" s="333"/>
      <c r="CP80" s="333"/>
      <c r="CQ80" s="333"/>
      <c r="CR80" s="333"/>
      <c r="CS80" s="333"/>
      <c r="CT80" s="333"/>
      <c r="CU80" s="333"/>
      <c r="CV80" s="333"/>
      <c r="CW80" s="333"/>
    </row>
    <row r="81" spans="1:101" ht="56.1" customHeight="1" x14ac:dyDescent="0.2">
      <c r="A81" s="363">
        <v>30</v>
      </c>
      <c r="B81" s="234" t="s">
        <v>113</v>
      </c>
      <c r="C81" s="232" t="s">
        <v>304</v>
      </c>
      <c r="D81" s="247" t="s">
        <v>112</v>
      </c>
      <c r="E81" s="245" t="s">
        <v>89</v>
      </c>
      <c r="F81" s="385" t="s">
        <v>24</v>
      </c>
      <c r="G81" s="140"/>
      <c r="H81" s="141"/>
      <c r="I81" s="141"/>
      <c r="J81" s="142"/>
      <c r="K81" s="140"/>
      <c r="L81" s="141"/>
      <c r="M81" s="141"/>
      <c r="N81" s="142" t="s">
        <v>25</v>
      </c>
      <c r="O81" s="140"/>
      <c r="P81" s="141"/>
      <c r="Q81" s="141"/>
      <c r="R81" s="142"/>
      <c r="S81" s="140"/>
      <c r="T81" s="141"/>
      <c r="U81" s="141"/>
      <c r="V81" s="142"/>
      <c r="W81" s="140"/>
      <c r="X81" s="141"/>
      <c r="Y81" s="141"/>
      <c r="Z81" s="142"/>
      <c r="AA81" s="140"/>
      <c r="AB81" s="141"/>
      <c r="AC81" s="141"/>
      <c r="AD81" s="142"/>
      <c r="AE81" s="140"/>
      <c r="AF81" s="141"/>
      <c r="AG81" s="141"/>
      <c r="AH81" s="142"/>
      <c r="AI81" s="140"/>
      <c r="AJ81" s="141"/>
      <c r="AK81" s="141"/>
      <c r="AL81" s="142"/>
      <c r="AM81" s="140"/>
      <c r="AN81" s="141"/>
      <c r="AO81" s="141"/>
      <c r="AP81" s="142"/>
      <c r="AQ81" s="140"/>
      <c r="AR81" s="141"/>
      <c r="AS81" s="141"/>
      <c r="AT81" s="142"/>
      <c r="AU81" s="140"/>
      <c r="AV81" s="141"/>
      <c r="AW81" s="141"/>
      <c r="AX81" s="142"/>
      <c r="AY81" s="143"/>
      <c r="AZ81" s="141"/>
      <c r="BA81" s="141"/>
      <c r="BB81" s="142"/>
      <c r="BC81" s="333"/>
      <c r="BD81" s="333"/>
      <c r="BE81" s="333"/>
      <c r="BF81" s="333"/>
      <c r="BG81" s="333"/>
      <c r="BH81" s="333"/>
      <c r="BI81" s="333"/>
      <c r="BJ81" s="333"/>
      <c r="BK81" s="333"/>
      <c r="BL81" s="333"/>
      <c r="BM81" s="333"/>
      <c r="BN81" s="333"/>
      <c r="BO81" s="333"/>
      <c r="BP81" s="333"/>
      <c r="BQ81" s="333"/>
      <c r="BR81" s="333"/>
      <c r="BS81" s="333"/>
      <c r="BT81" s="333"/>
      <c r="BU81" s="333"/>
      <c r="BV81" s="333"/>
      <c r="BW81" s="333"/>
      <c r="BX81" s="333"/>
      <c r="BY81" s="333"/>
      <c r="BZ81" s="333"/>
      <c r="CA81" s="333"/>
      <c r="CB81" s="333"/>
      <c r="CC81" s="333"/>
      <c r="CD81" s="333"/>
      <c r="CE81" s="333"/>
      <c r="CF81" s="333"/>
      <c r="CG81" s="333"/>
      <c r="CH81" s="333"/>
      <c r="CI81" s="333"/>
      <c r="CJ81" s="333"/>
      <c r="CK81" s="333"/>
      <c r="CL81" s="333"/>
      <c r="CM81" s="333"/>
      <c r="CN81" s="333"/>
      <c r="CO81" s="333"/>
      <c r="CP81" s="333"/>
      <c r="CQ81" s="333"/>
      <c r="CR81" s="333"/>
      <c r="CS81" s="333"/>
      <c r="CT81" s="333"/>
      <c r="CU81" s="333"/>
      <c r="CV81" s="333"/>
      <c r="CW81" s="333"/>
    </row>
    <row r="82" spans="1:101" ht="56.1" customHeight="1" thickBot="1" x14ac:dyDescent="0.25">
      <c r="A82" s="365"/>
      <c r="B82" s="235"/>
      <c r="C82" s="233"/>
      <c r="D82" s="248"/>
      <c r="E82" s="246" t="s">
        <v>89</v>
      </c>
      <c r="F82" s="386" t="s">
        <v>26</v>
      </c>
      <c r="G82" s="144"/>
      <c r="H82" s="145"/>
      <c r="I82" s="145"/>
      <c r="J82" s="146"/>
      <c r="K82" s="144"/>
      <c r="L82" s="145"/>
      <c r="M82" s="145"/>
      <c r="N82" s="146"/>
      <c r="O82" s="144"/>
      <c r="P82" s="145"/>
      <c r="Q82" s="145"/>
      <c r="R82" s="146"/>
      <c r="S82" s="144"/>
      <c r="T82" s="145"/>
      <c r="U82" s="145"/>
      <c r="V82" s="146"/>
      <c r="W82" s="144"/>
      <c r="X82" s="145"/>
      <c r="Y82" s="145"/>
      <c r="Z82" s="146"/>
      <c r="AA82" s="144"/>
      <c r="AB82" s="145"/>
      <c r="AC82" s="145"/>
      <c r="AD82" s="146"/>
      <c r="AE82" s="144"/>
      <c r="AF82" s="145"/>
      <c r="AG82" s="145"/>
      <c r="AH82" s="146"/>
      <c r="AI82" s="144"/>
      <c r="AJ82" s="145"/>
      <c r="AK82" s="145"/>
      <c r="AL82" s="146"/>
      <c r="AM82" s="144"/>
      <c r="AN82" s="145"/>
      <c r="AO82" s="145"/>
      <c r="AP82" s="146"/>
      <c r="AQ82" s="144"/>
      <c r="AR82" s="145"/>
      <c r="AS82" s="145"/>
      <c r="AT82" s="146"/>
      <c r="AU82" s="144"/>
      <c r="AV82" s="145"/>
      <c r="AW82" s="145"/>
      <c r="AX82" s="146"/>
      <c r="AY82" s="147"/>
      <c r="AZ82" s="145"/>
      <c r="BA82" s="145"/>
      <c r="BB82" s="146"/>
      <c r="BC82" s="333"/>
      <c r="BD82" s="333"/>
      <c r="BE82" s="333"/>
      <c r="BF82" s="333"/>
      <c r="BG82" s="333"/>
      <c r="BH82" s="333"/>
      <c r="BI82" s="333"/>
      <c r="BJ82" s="333"/>
      <c r="BK82" s="333"/>
      <c r="BL82" s="333"/>
      <c r="BM82" s="333"/>
      <c r="BN82" s="333"/>
      <c r="BO82" s="333"/>
      <c r="BP82" s="333"/>
      <c r="BQ82" s="333"/>
      <c r="BR82" s="333"/>
      <c r="BS82" s="333"/>
      <c r="BT82" s="333"/>
      <c r="BU82" s="333"/>
      <c r="BV82" s="333"/>
      <c r="BW82" s="333"/>
      <c r="BX82" s="333"/>
      <c r="BY82" s="333"/>
      <c r="BZ82" s="333"/>
      <c r="CA82" s="333"/>
      <c r="CB82" s="333"/>
      <c r="CC82" s="333"/>
      <c r="CD82" s="333"/>
      <c r="CE82" s="333"/>
      <c r="CF82" s="333"/>
      <c r="CG82" s="333"/>
      <c r="CH82" s="333"/>
      <c r="CI82" s="333"/>
      <c r="CJ82" s="333"/>
      <c r="CK82" s="333"/>
      <c r="CL82" s="333"/>
      <c r="CM82" s="333"/>
      <c r="CN82" s="333"/>
      <c r="CO82" s="333"/>
      <c r="CP82" s="333"/>
      <c r="CQ82" s="333"/>
      <c r="CR82" s="333"/>
      <c r="CS82" s="333"/>
      <c r="CT82" s="333"/>
      <c r="CU82" s="333"/>
      <c r="CV82" s="333"/>
      <c r="CW82" s="333"/>
    </row>
    <row r="83" spans="1:101" ht="15.75" thickBot="1" x14ac:dyDescent="0.25">
      <c r="A83" s="376" t="s">
        <v>114</v>
      </c>
      <c r="B83" s="376"/>
      <c r="C83" s="376"/>
      <c r="D83" s="376"/>
      <c r="E83" s="376"/>
      <c r="F83" s="389"/>
      <c r="G83" s="372" t="s">
        <v>11</v>
      </c>
      <c r="H83" s="373"/>
      <c r="I83" s="373"/>
      <c r="J83" s="374"/>
      <c r="K83" s="372" t="s">
        <v>12</v>
      </c>
      <c r="L83" s="373"/>
      <c r="M83" s="373"/>
      <c r="N83" s="374"/>
      <c r="O83" s="372" t="s">
        <v>13</v>
      </c>
      <c r="P83" s="373"/>
      <c r="Q83" s="373"/>
      <c r="R83" s="374"/>
      <c r="S83" s="372" t="s">
        <v>14</v>
      </c>
      <c r="T83" s="373"/>
      <c r="U83" s="373"/>
      <c r="V83" s="374"/>
      <c r="W83" s="372" t="s">
        <v>15</v>
      </c>
      <c r="X83" s="373"/>
      <c r="Y83" s="373"/>
      <c r="Z83" s="374"/>
      <c r="AA83" s="372" t="s">
        <v>16</v>
      </c>
      <c r="AB83" s="373"/>
      <c r="AC83" s="373"/>
      <c r="AD83" s="374"/>
      <c r="AE83" s="372" t="s">
        <v>17</v>
      </c>
      <c r="AF83" s="373"/>
      <c r="AG83" s="373"/>
      <c r="AH83" s="374"/>
      <c r="AI83" s="372" t="s">
        <v>18</v>
      </c>
      <c r="AJ83" s="373"/>
      <c r="AK83" s="373"/>
      <c r="AL83" s="374"/>
      <c r="AM83" s="372" t="s">
        <v>19</v>
      </c>
      <c r="AN83" s="373"/>
      <c r="AO83" s="373"/>
      <c r="AP83" s="374"/>
      <c r="AQ83" s="372" t="s">
        <v>8</v>
      </c>
      <c r="AR83" s="373"/>
      <c r="AS83" s="373"/>
      <c r="AT83" s="374"/>
      <c r="AU83" s="372" t="s">
        <v>9</v>
      </c>
      <c r="AV83" s="373"/>
      <c r="AW83" s="373"/>
      <c r="AX83" s="374"/>
      <c r="AY83" s="375" t="s">
        <v>10</v>
      </c>
      <c r="AZ83" s="376"/>
      <c r="BA83" s="376"/>
      <c r="BB83" s="376"/>
    </row>
    <row r="84" spans="1:101" ht="15.75" thickBot="1" x14ac:dyDescent="0.25">
      <c r="A84" s="376"/>
      <c r="B84" s="376"/>
      <c r="C84" s="376"/>
      <c r="D84" s="376"/>
      <c r="E84" s="376"/>
      <c r="F84" s="389"/>
      <c r="G84" s="380">
        <v>1</v>
      </c>
      <c r="H84" s="381">
        <v>2</v>
      </c>
      <c r="I84" s="381">
        <v>3</v>
      </c>
      <c r="J84" s="382">
        <v>4</v>
      </c>
      <c r="K84" s="380">
        <v>1</v>
      </c>
      <c r="L84" s="381">
        <v>2</v>
      </c>
      <c r="M84" s="381">
        <v>3</v>
      </c>
      <c r="N84" s="382">
        <v>4</v>
      </c>
      <c r="O84" s="380">
        <v>1</v>
      </c>
      <c r="P84" s="381">
        <v>2</v>
      </c>
      <c r="Q84" s="381">
        <v>3</v>
      </c>
      <c r="R84" s="382">
        <v>4</v>
      </c>
      <c r="S84" s="380">
        <v>1</v>
      </c>
      <c r="T84" s="381">
        <v>2</v>
      </c>
      <c r="U84" s="381">
        <v>3</v>
      </c>
      <c r="V84" s="382">
        <v>4</v>
      </c>
      <c r="W84" s="380">
        <v>1</v>
      </c>
      <c r="X84" s="381">
        <v>2</v>
      </c>
      <c r="Y84" s="381">
        <v>3</v>
      </c>
      <c r="Z84" s="382">
        <v>4</v>
      </c>
      <c r="AA84" s="380">
        <v>1</v>
      </c>
      <c r="AB84" s="381">
        <v>2</v>
      </c>
      <c r="AC84" s="381">
        <v>3</v>
      </c>
      <c r="AD84" s="382">
        <v>4</v>
      </c>
      <c r="AE84" s="380">
        <v>1</v>
      </c>
      <c r="AF84" s="381">
        <v>2</v>
      </c>
      <c r="AG84" s="381">
        <v>3</v>
      </c>
      <c r="AH84" s="382">
        <v>4</v>
      </c>
      <c r="AI84" s="380">
        <v>1</v>
      </c>
      <c r="AJ84" s="381">
        <v>2</v>
      </c>
      <c r="AK84" s="381">
        <v>3</v>
      </c>
      <c r="AL84" s="382">
        <v>4</v>
      </c>
      <c r="AM84" s="380">
        <v>1</v>
      </c>
      <c r="AN84" s="381">
        <v>2</v>
      </c>
      <c r="AO84" s="381">
        <v>3</v>
      </c>
      <c r="AP84" s="382">
        <v>4</v>
      </c>
      <c r="AQ84" s="380">
        <v>1</v>
      </c>
      <c r="AR84" s="381">
        <v>2</v>
      </c>
      <c r="AS84" s="381">
        <v>3</v>
      </c>
      <c r="AT84" s="382">
        <v>4</v>
      </c>
      <c r="AU84" s="380">
        <v>1</v>
      </c>
      <c r="AV84" s="381">
        <v>2</v>
      </c>
      <c r="AW84" s="381">
        <v>3</v>
      </c>
      <c r="AX84" s="382">
        <v>4</v>
      </c>
      <c r="AY84" s="383">
        <v>1</v>
      </c>
      <c r="AZ84" s="384">
        <v>2</v>
      </c>
      <c r="BA84" s="384">
        <v>3</v>
      </c>
      <c r="BB84" s="384">
        <v>4</v>
      </c>
    </row>
    <row r="85" spans="1:101" ht="41.25" customHeight="1" x14ac:dyDescent="0.2">
      <c r="A85" s="367">
        <v>31</v>
      </c>
      <c r="B85" s="234" t="s">
        <v>311</v>
      </c>
      <c r="C85" s="232" t="s">
        <v>298</v>
      </c>
      <c r="D85" s="238" t="s">
        <v>115</v>
      </c>
      <c r="E85" s="240" t="s">
        <v>89</v>
      </c>
      <c r="F85" s="364" t="s">
        <v>24</v>
      </c>
      <c r="G85" s="136"/>
      <c r="H85" s="132"/>
      <c r="I85" s="132"/>
      <c r="J85" s="133"/>
      <c r="K85" s="136"/>
      <c r="L85" s="132"/>
      <c r="M85" s="132"/>
      <c r="N85" s="133"/>
      <c r="O85" s="136"/>
      <c r="P85" s="132"/>
      <c r="Q85" s="132"/>
      <c r="R85" s="133"/>
      <c r="S85" s="136"/>
      <c r="T85" s="132"/>
      <c r="U85" s="132"/>
      <c r="V85" s="133"/>
      <c r="W85" s="136"/>
      <c r="X85" s="132"/>
      <c r="Y85" s="132"/>
      <c r="Z85" s="133"/>
      <c r="AA85" s="136"/>
      <c r="AB85" s="132"/>
      <c r="AC85" s="132"/>
      <c r="AD85" s="133" t="s">
        <v>25</v>
      </c>
      <c r="AE85" s="136"/>
      <c r="AF85" s="132"/>
      <c r="AG85" s="132"/>
      <c r="AH85" s="133"/>
      <c r="AI85" s="136"/>
      <c r="AJ85" s="132"/>
      <c r="AK85" s="132"/>
      <c r="AL85" s="133"/>
      <c r="AM85" s="136"/>
      <c r="AN85" s="132"/>
      <c r="AO85" s="132"/>
      <c r="AP85" s="133"/>
      <c r="AQ85" s="136"/>
      <c r="AR85" s="132"/>
      <c r="AS85" s="132"/>
      <c r="AT85" s="133"/>
      <c r="AU85" s="136"/>
      <c r="AV85" s="132"/>
      <c r="AW85" s="132"/>
      <c r="AX85" s="133" t="s">
        <v>25</v>
      </c>
      <c r="AY85" s="138"/>
      <c r="AZ85" s="132"/>
      <c r="BA85" s="132"/>
      <c r="BB85" s="1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333"/>
      <c r="CC85" s="333"/>
      <c r="CD85" s="333"/>
      <c r="CE85" s="333"/>
      <c r="CF85" s="333"/>
      <c r="CG85" s="333"/>
      <c r="CH85" s="333"/>
      <c r="CI85" s="333"/>
      <c r="CJ85" s="333"/>
      <c r="CK85" s="333"/>
      <c r="CL85" s="333"/>
      <c r="CM85" s="333"/>
      <c r="CN85" s="333"/>
      <c r="CO85" s="333"/>
      <c r="CP85" s="333"/>
      <c r="CQ85" s="333"/>
      <c r="CR85" s="333"/>
      <c r="CS85" s="333"/>
      <c r="CT85" s="333"/>
      <c r="CU85" s="333"/>
      <c r="CV85" s="333"/>
      <c r="CW85" s="333"/>
    </row>
    <row r="86" spans="1:101" ht="41.25" customHeight="1" x14ac:dyDescent="0.2">
      <c r="A86" s="368"/>
      <c r="B86" s="235"/>
      <c r="C86" s="233"/>
      <c r="D86" s="239"/>
      <c r="E86" s="241"/>
      <c r="F86" s="366" t="s">
        <v>26</v>
      </c>
      <c r="G86" s="137"/>
      <c r="H86" s="134"/>
      <c r="I86" s="134"/>
      <c r="J86" s="135"/>
      <c r="K86" s="137"/>
      <c r="L86" s="134"/>
      <c r="M86" s="134"/>
      <c r="N86" s="135"/>
      <c r="O86" s="137"/>
      <c r="P86" s="134"/>
      <c r="Q86" s="134"/>
      <c r="R86" s="135"/>
      <c r="S86" s="137"/>
      <c r="T86" s="134"/>
      <c r="U86" s="134"/>
      <c r="V86" s="135"/>
      <c r="W86" s="137"/>
      <c r="X86" s="134"/>
      <c r="Y86" s="134"/>
      <c r="Z86" s="135"/>
      <c r="AA86" s="137"/>
      <c r="AB86" s="134"/>
      <c r="AC86" s="134"/>
      <c r="AD86" s="135"/>
      <c r="AE86" s="137"/>
      <c r="AF86" s="134"/>
      <c r="AG86" s="134"/>
      <c r="AH86" s="135"/>
      <c r="AI86" s="137"/>
      <c r="AJ86" s="134"/>
      <c r="AK86" s="134"/>
      <c r="AL86" s="135"/>
      <c r="AM86" s="137"/>
      <c r="AN86" s="134"/>
      <c r="AO86" s="134"/>
      <c r="AP86" s="135"/>
      <c r="AQ86" s="137"/>
      <c r="AR86" s="134"/>
      <c r="AS86" s="134"/>
      <c r="AT86" s="135"/>
      <c r="AU86" s="137"/>
      <c r="AV86" s="134"/>
      <c r="AW86" s="134"/>
      <c r="AX86" s="135"/>
      <c r="AY86" s="139"/>
      <c r="AZ86" s="134"/>
      <c r="BA86" s="134"/>
      <c r="BB86" s="135"/>
      <c r="BC86" s="333"/>
      <c r="BD86" s="333"/>
      <c r="BE86" s="333"/>
      <c r="BF86" s="333"/>
      <c r="BG86" s="333"/>
      <c r="BH86" s="333"/>
      <c r="BI86" s="333"/>
      <c r="BJ86" s="333"/>
      <c r="BK86" s="333"/>
      <c r="BL86" s="333"/>
      <c r="BM86" s="333"/>
      <c r="BN86" s="333"/>
      <c r="BO86" s="333"/>
      <c r="BP86" s="333"/>
      <c r="BQ86" s="333"/>
      <c r="BR86" s="333"/>
      <c r="BS86" s="333"/>
      <c r="BT86" s="333"/>
      <c r="BU86" s="333"/>
      <c r="BV86" s="333"/>
      <c r="BW86" s="333"/>
      <c r="BX86" s="333"/>
      <c r="BY86" s="333"/>
      <c r="BZ86" s="333"/>
      <c r="CA86" s="333"/>
      <c r="CB86" s="333"/>
      <c r="CC86" s="333"/>
      <c r="CD86" s="333"/>
      <c r="CE86" s="333"/>
      <c r="CF86" s="333"/>
      <c r="CG86" s="333"/>
      <c r="CH86" s="333"/>
      <c r="CI86" s="333"/>
      <c r="CJ86" s="333"/>
      <c r="CK86" s="333"/>
      <c r="CL86" s="333"/>
      <c r="CM86" s="333"/>
      <c r="CN86" s="333"/>
      <c r="CO86" s="333"/>
      <c r="CP86" s="333"/>
      <c r="CQ86" s="333"/>
      <c r="CR86" s="333"/>
      <c r="CS86" s="333"/>
      <c r="CT86" s="333"/>
      <c r="CU86" s="333"/>
      <c r="CV86" s="333"/>
      <c r="CW86" s="333"/>
    </row>
    <row r="87" spans="1:101" ht="101.25" customHeight="1" x14ac:dyDescent="0.2">
      <c r="A87" s="363">
        <v>32</v>
      </c>
      <c r="B87" s="234" t="s">
        <v>319</v>
      </c>
      <c r="C87" s="232" t="s">
        <v>310</v>
      </c>
      <c r="D87" s="247" t="s">
        <v>115</v>
      </c>
      <c r="E87" s="245" t="s">
        <v>89</v>
      </c>
      <c r="F87" s="385" t="s">
        <v>24</v>
      </c>
      <c r="G87" s="140"/>
      <c r="H87" s="141"/>
      <c r="I87" s="141"/>
      <c r="J87" s="142"/>
      <c r="K87" s="140"/>
      <c r="L87" s="141"/>
      <c r="M87" s="141"/>
      <c r="N87" s="142"/>
      <c r="O87" s="140"/>
      <c r="P87" s="141"/>
      <c r="Q87" s="141"/>
      <c r="R87" s="142"/>
      <c r="S87" s="140"/>
      <c r="T87" s="141"/>
      <c r="U87" s="141"/>
      <c r="V87" s="142"/>
      <c r="W87" s="140"/>
      <c r="X87" s="141"/>
      <c r="Y87" s="141"/>
      <c r="Z87" s="142"/>
      <c r="AA87" s="140"/>
      <c r="AB87" s="141"/>
      <c r="AC87" s="141"/>
      <c r="AD87" s="142"/>
      <c r="AE87" s="140"/>
      <c r="AF87" s="141"/>
      <c r="AG87" s="141"/>
      <c r="AH87" s="142"/>
      <c r="AI87" s="140"/>
      <c r="AJ87" s="141"/>
      <c r="AK87" s="141"/>
      <c r="AL87" s="142"/>
      <c r="AM87" s="140"/>
      <c r="AN87" s="141"/>
      <c r="AO87" s="141"/>
      <c r="AP87" s="142"/>
      <c r="AQ87" s="140"/>
      <c r="AR87" s="141"/>
      <c r="AS87" s="141"/>
      <c r="AT87" s="142"/>
      <c r="AU87" s="140"/>
      <c r="AV87" s="141"/>
      <c r="AW87" s="141"/>
      <c r="AX87" s="142"/>
      <c r="AY87" s="143" t="s">
        <v>25</v>
      </c>
      <c r="AZ87" s="141"/>
      <c r="BA87" s="141"/>
      <c r="BB87" s="142"/>
      <c r="BC87" s="333"/>
      <c r="BD87" s="333"/>
      <c r="BE87" s="333"/>
      <c r="BF87" s="333"/>
      <c r="BG87" s="333"/>
      <c r="BH87" s="333"/>
      <c r="BI87" s="333"/>
      <c r="BJ87" s="333"/>
      <c r="BK87" s="333"/>
      <c r="BL87" s="333"/>
      <c r="BM87" s="333"/>
      <c r="BN87" s="333"/>
      <c r="BO87" s="333"/>
      <c r="BP87" s="333"/>
      <c r="BQ87" s="333"/>
      <c r="BR87" s="333"/>
      <c r="BS87" s="333"/>
      <c r="BT87" s="333"/>
      <c r="BU87" s="333"/>
      <c r="BV87" s="333"/>
      <c r="BW87" s="333"/>
      <c r="BX87" s="333"/>
      <c r="BY87" s="333"/>
      <c r="BZ87" s="333"/>
      <c r="CA87" s="333"/>
      <c r="CB87" s="333"/>
      <c r="CC87" s="333"/>
      <c r="CD87" s="333"/>
      <c r="CE87" s="333"/>
      <c r="CF87" s="333"/>
      <c r="CG87" s="333"/>
      <c r="CH87" s="333"/>
      <c r="CI87" s="333"/>
      <c r="CJ87" s="333"/>
      <c r="CK87" s="333"/>
      <c r="CL87" s="333"/>
      <c r="CM87" s="333"/>
      <c r="CN87" s="333"/>
      <c r="CO87" s="333"/>
      <c r="CP87" s="333"/>
      <c r="CQ87" s="333"/>
      <c r="CR87" s="333"/>
      <c r="CS87" s="333"/>
      <c r="CT87" s="333"/>
      <c r="CU87" s="333"/>
      <c r="CV87" s="333"/>
      <c r="CW87" s="333"/>
    </row>
    <row r="88" spans="1:101" ht="120" customHeight="1" thickBot="1" x14ac:dyDescent="0.25">
      <c r="A88" s="365"/>
      <c r="B88" s="235"/>
      <c r="C88" s="233"/>
      <c r="D88" s="248"/>
      <c r="E88" s="246"/>
      <c r="F88" s="386" t="s">
        <v>26</v>
      </c>
      <c r="G88" s="144"/>
      <c r="H88" s="145"/>
      <c r="I88" s="145"/>
      <c r="J88" s="146"/>
      <c r="K88" s="144"/>
      <c r="L88" s="145"/>
      <c r="M88" s="145"/>
      <c r="N88" s="146"/>
      <c r="O88" s="144"/>
      <c r="P88" s="145"/>
      <c r="Q88" s="145"/>
      <c r="R88" s="146"/>
      <c r="S88" s="144"/>
      <c r="T88" s="145"/>
      <c r="U88" s="145"/>
      <c r="V88" s="146"/>
      <c r="W88" s="144"/>
      <c r="X88" s="145"/>
      <c r="Y88" s="145"/>
      <c r="Z88" s="146"/>
      <c r="AA88" s="144"/>
      <c r="AB88" s="145"/>
      <c r="AC88" s="145"/>
      <c r="AD88" s="146"/>
      <c r="AE88" s="144"/>
      <c r="AF88" s="145"/>
      <c r="AG88" s="145"/>
      <c r="AH88" s="146"/>
      <c r="AI88" s="144"/>
      <c r="AJ88" s="145"/>
      <c r="AK88" s="145"/>
      <c r="AL88" s="146"/>
      <c r="AM88" s="144"/>
      <c r="AN88" s="145"/>
      <c r="AO88" s="145"/>
      <c r="AP88" s="146"/>
      <c r="AQ88" s="144"/>
      <c r="AR88" s="145"/>
      <c r="AS88" s="145"/>
      <c r="AT88" s="146"/>
      <c r="AU88" s="144"/>
      <c r="AV88" s="145"/>
      <c r="AW88" s="145"/>
      <c r="AX88" s="146"/>
      <c r="AY88" s="147"/>
      <c r="AZ88" s="145"/>
      <c r="BA88" s="145"/>
      <c r="BB88" s="146"/>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3"/>
      <c r="BZ88" s="333"/>
      <c r="CA88" s="333"/>
      <c r="CB88" s="333"/>
      <c r="CC88" s="333"/>
      <c r="CD88" s="333"/>
      <c r="CE88" s="333"/>
      <c r="CF88" s="333"/>
      <c r="CG88" s="333"/>
      <c r="CH88" s="333"/>
      <c r="CI88" s="333"/>
      <c r="CJ88" s="333"/>
      <c r="CK88" s="333"/>
      <c r="CL88" s="333"/>
      <c r="CM88" s="333"/>
      <c r="CN88" s="333"/>
      <c r="CO88" s="333"/>
      <c r="CP88" s="333"/>
      <c r="CQ88" s="333"/>
      <c r="CR88" s="333"/>
      <c r="CS88" s="333"/>
      <c r="CT88" s="333"/>
      <c r="CU88" s="333"/>
      <c r="CV88" s="333"/>
      <c r="CW88" s="333"/>
    </row>
    <row r="89" spans="1:101" ht="15.75" customHeight="1" thickBot="1" x14ac:dyDescent="0.25">
      <c r="A89" s="390" t="s">
        <v>116</v>
      </c>
      <c r="B89" s="390"/>
      <c r="C89" s="390"/>
      <c r="D89" s="390"/>
      <c r="E89" s="390"/>
      <c r="F89" s="390"/>
      <c r="G89" s="391">
        <f>COUNTIF(G15:J88,"=P")</f>
        <v>8</v>
      </c>
      <c r="H89" s="391"/>
      <c r="I89" s="391"/>
      <c r="J89" s="391"/>
      <c r="K89" s="391">
        <f>COUNTIF(K15:N88,"=P")</f>
        <v>12</v>
      </c>
      <c r="L89" s="391"/>
      <c r="M89" s="391"/>
      <c r="N89" s="391"/>
      <c r="O89" s="391">
        <f>COUNTIF(O15:R88,"=P")</f>
        <v>11</v>
      </c>
      <c r="P89" s="391"/>
      <c r="Q89" s="391"/>
      <c r="R89" s="391"/>
      <c r="S89" s="391">
        <f>COUNTIF(S15:V88,"=P")</f>
        <v>9</v>
      </c>
      <c r="T89" s="391"/>
      <c r="U89" s="391"/>
      <c r="V89" s="391"/>
      <c r="W89" s="391">
        <f>COUNTIF(W15:Z88,"=P")</f>
        <v>8</v>
      </c>
      <c r="X89" s="391"/>
      <c r="Y89" s="391"/>
      <c r="Z89" s="391"/>
      <c r="AA89" s="391">
        <f>COUNTIF(AA15:AD88,"=P")</f>
        <v>8</v>
      </c>
      <c r="AB89" s="391"/>
      <c r="AC89" s="391"/>
      <c r="AD89" s="391"/>
      <c r="AE89" s="391">
        <f>COUNTIF(AE15:AH88,"=P")</f>
        <v>5</v>
      </c>
      <c r="AF89" s="391"/>
      <c r="AG89" s="391"/>
      <c r="AH89" s="391"/>
      <c r="AI89" s="391">
        <f>COUNTIF(AI15:AL88,"=P")</f>
        <v>9</v>
      </c>
      <c r="AJ89" s="391"/>
      <c r="AK89" s="391"/>
      <c r="AL89" s="391"/>
      <c r="AM89" s="391">
        <f>COUNTIF(AM15:AP88,"=P")</f>
        <v>5</v>
      </c>
      <c r="AN89" s="391"/>
      <c r="AO89" s="391"/>
      <c r="AP89" s="391"/>
      <c r="AQ89" s="391">
        <f>COUNTIF(AQ15:AT88,"=P")</f>
        <v>8</v>
      </c>
      <c r="AR89" s="391"/>
      <c r="AS89" s="391"/>
      <c r="AT89" s="391"/>
      <c r="AU89" s="391">
        <f>COUNTIF(AU15:AX88,"=P")</f>
        <v>13</v>
      </c>
      <c r="AV89" s="391"/>
      <c r="AW89" s="391"/>
      <c r="AX89" s="391"/>
      <c r="AY89" s="391">
        <f>COUNTIF(AY15:BB88,"=P")</f>
        <v>7</v>
      </c>
      <c r="AZ89" s="391"/>
      <c r="BA89" s="391"/>
      <c r="BB89" s="391"/>
    </row>
    <row r="90" spans="1:101" ht="16.5" thickBot="1" x14ac:dyDescent="0.25">
      <c r="A90" s="390"/>
      <c r="B90" s="390"/>
      <c r="C90" s="390"/>
      <c r="D90" s="390"/>
      <c r="E90" s="390"/>
      <c r="F90" s="390"/>
      <c r="G90" s="391">
        <f>COUNTIF(G15:J88,"E")</f>
        <v>0</v>
      </c>
      <c r="H90" s="391"/>
      <c r="I90" s="391"/>
      <c r="J90" s="391"/>
      <c r="K90" s="391">
        <f>COUNTIF(K15:N88,"e")</f>
        <v>0</v>
      </c>
      <c r="L90" s="391"/>
      <c r="M90" s="391"/>
      <c r="N90" s="391"/>
      <c r="O90" s="391">
        <f>COUNTIF(O15:R88,"E")</f>
        <v>0</v>
      </c>
      <c r="P90" s="391"/>
      <c r="Q90" s="391"/>
      <c r="R90" s="391"/>
      <c r="S90" s="391">
        <f>COUNTIF(S15:V88,"E")</f>
        <v>0</v>
      </c>
      <c r="T90" s="391"/>
      <c r="U90" s="391"/>
      <c r="V90" s="391"/>
      <c r="W90" s="391">
        <f>COUNTIF(W15:Z88,"E")</f>
        <v>0</v>
      </c>
      <c r="X90" s="391"/>
      <c r="Y90" s="391"/>
      <c r="Z90" s="391"/>
      <c r="AA90" s="391">
        <f>COUNTIF(AA15:AD88,"E")</f>
        <v>0</v>
      </c>
      <c r="AB90" s="391"/>
      <c r="AC90" s="391"/>
      <c r="AD90" s="391"/>
      <c r="AE90" s="391">
        <f>COUNTIF(AE15:AH88,"E")</f>
        <v>0</v>
      </c>
      <c r="AF90" s="391"/>
      <c r="AG90" s="391"/>
      <c r="AH90" s="391"/>
      <c r="AI90" s="391">
        <f>COUNTIF(AI15:AL88,"E")</f>
        <v>0</v>
      </c>
      <c r="AJ90" s="391"/>
      <c r="AK90" s="391"/>
      <c r="AL90" s="391"/>
      <c r="AM90" s="391">
        <f>COUNTIF(AM15:AP88,"E")</f>
        <v>0</v>
      </c>
      <c r="AN90" s="391"/>
      <c r="AO90" s="391"/>
      <c r="AP90" s="391"/>
      <c r="AQ90" s="391">
        <f>COUNTIF(AQ15:AT88,"E")</f>
        <v>0</v>
      </c>
      <c r="AR90" s="391"/>
      <c r="AS90" s="391"/>
      <c r="AT90" s="391"/>
      <c r="AU90" s="391">
        <f>COUNTIF(AU15:AX88,"E")</f>
        <v>0</v>
      </c>
      <c r="AV90" s="391"/>
      <c r="AW90" s="391"/>
      <c r="AX90" s="391"/>
      <c r="AY90" s="391">
        <f>COUNTIF(AY15:BB88,"E")</f>
        <v>0</v>
      </c>
      <c r="AZ90" s="391"/>
      <c r="BA90" s="391"/>
      <c r="BB90" s="391"/>
    </row>
    <row r="91" spans="1:101" ht="15.75" customHeight="1" thickBot="1" x14ac:dyDescent="0.3">
      <c r="A91" s="390"/>
      <c r="B91" s="390"/>
      <c r="C91" s="390"/>
      <c r="D91" s="390"/>
      <c r="E91" s="390"/>
      <c r="F91" s="390"/>
      <c r="G91" s="392">
        <f>+G90/G89*100</f>
        <v>0</v>
      </c>
      <c r="H91" s="392"/>
      <c r="I91" s="392"/>
      <c r="J91" s="392"/>
      <c r="K91" s="392">
        <f>+(K90/K89)*100</f>
        <v>0</v>
      </c>
      <c r="L91" s="392"/>
      <c r="M91" s="392"/>
      <c r="N91" s="392"/>
      <c r="O91" s="392">
        <f>+(O90/O89)*100</f>
        <v>0</v>
      </c>
      <c r="P91" s="392"/>
      <c r="Q91" s="392"/>
      <c r="R91" s="392"/>
      <c r="S91" s="392">
        <f>+(S90/S89)*100</f>
        <v>0</v>
      </c>
      <c r="T91" s="392"/>
      <c r="U91" s="392"/>
      <c r="V91" s="392"/>
      <c r="W91" s="392">
        <f>+(W90/W89)*100</f>
        <v>0</v>
      </c>
      <c r="X91" s="392"/>
      <c r="Y91" s="392"/>
      <c r="Z91" s="392"/>
      <c r="AA91" s="392">
        <f>+(AA90/AA89)*100</f>
        <v>0</v>
      </c>
      <c r="AB91" s="392"/>
      <c r="AC91" s="392"/>
      <c r="AD91" s="392"/>
      <c r="AE91" s="392">
        <f>+(AE90/AE89)*100</f>
        <v>0</v>
      </c>
      <c r="AF91" s="392"/>
      <c r="AG91" s="392"/>
      <c r="AH91" s="392"/>
      <c r="AI91" s="392">
        <f>+(AI90/AI89)*100</f>
        <v>0</v>
      </c>
      <c r="AJ91" s="392"/>
      <c r="AK91" s="392"/>
      <c r="AL91" s="392"/>
      <c r="AM91" s="392">
        <f>+(AM90/AM89)*100</f>
        <v>0</v>
      </c>
      <c r="AN91" s="392"/>
      <c r="AO91" s="392"/>
      <c r="AP91" s="392"/>
      <c r="AQ91" s="392">
        <f>+(AQ90/AQ89)*100</f>
        <v>0</v>
      </c>
      <c r="AR91" s="392"/>
      <c r="AS91" s="392"/>
      <c r="AT91" s="392"/>
      <c r="AU91" s="392">
        <f>+(AU90/AU89)*100</f>
        <v>0</v>
      </c>
      <c r="AV91" s="392"/>
      <c r="AW91" s="392"/>
      <c r="AX91" s="392"/>
      <c r="AY91" s="392">
        <f>+(AY90/AY89)*100</f>
        <v>0</v>
      </c>
      <c r="AZ91" s="392"/>
      <c r="BA91" s="392"/>
      <c r="BB91" s="392"/>
    </row>
    <row r="92" spans="1:101" ht="12.75" x14ac:dyDescent="0.2">
      <c r="A92" s="393"/>
      <c r="B92" s="394"/>
      <c r="C92" s="394"/>
      <c r="D92" s="334"/>
      <c r="E92" s="334"/>
      <c r="F92" s="334"/>
      <c r="G92" s="334"/>
      <c r="H92" s="334"/>
      <c r="I92" s="334"/>
      <c r="J92" s="334"/>
    </row>
    <row r="93" spans="1:101" s="395" customFormat="1" ht="12.75" x14ac:dyDescent="0.2">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row>
    <row r="94" spans="1:101" s="395" customFormat="1" ht="15" hidden="1" customHeight="1" x14ac:dyDescent="0.2">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row>
    <row r="95" spans="1:101" s="395" customFormat="1" ht="12.75" hidden="1" x14ac:dyDescent="0.2">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row>
    <row r="96" spans="1:101" s="395" customFormat="1" ht="13.5" hidden="1" thickBot="1" x14ac:dyDescent="0.25">
      <c r="A96" s="396"/>
      <c r="B96" s="397"/>
      <c r="C96" s="397"/>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row>
    <row r="97" spans="1:54" s="395" customFormat="1" ht="15" hidden="1" x14ac:dyDescent="0.2">
      <c r="A97" s="398"/>
      <c r="B97" s="399" t="s">
        <v>117</v>
      </c>
      <c r="C97" s="400"/>
      <c r="D97" s="401">
        <f>COUNTIF($G$15:$BB$88,"E")</f>
        <v>0</v>
      </c>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row>
    <row r="98" spans="1:54" s="395" customFormat="1" ht="15" hidden="1" x14ac:dyDescent="0.2">
      <c r="A98" s="402"/>
      <c r="B98" s="403" t="s">
        <v>118</v>
      </c>
      <c r="C98" s="404"/>
      <c r="D98" s="405">
        <f>COUNTIF($G$15:$BB$88,"P")</f>
        <v>103</v>
      </c>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row>
    <row r="99" spans="1:54" s="395" customFormat="1" ht="15" hidden="1" x14ac:dyDescent="0.2">
      <c r="A99" s="406"/>
      <c r="B99" s="403" t="s">
        <v>119</v>
      </c>
      <c r="C99" s="404"/>
      <c r="D99" s="405">
        <f>COUNTIF($G$15:$BB$88,"R")</f>
        <v>0</v>
      </c>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row>
    <row r="100" spans="1:54" s="395" customFormat="1" ht="15.75" hidden="1" thickBot="1" x14ac:dyDescent="0.25">
      <c r="A100" s="396"/>
      <c r="B100" s="407" t="s">
        <v>120</v>
      </c>
      <c r="C100" s="408"/>
      <c r="D100" s="409">
        <f>+D97/D98</f>
        <v>0</v>
      </c>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row>
    <row r="101" spans="1:54" s="395" customFormat="1" ht="12.75" hidden="1" x14ac:dyDescent="0.2">
      <c r="A101" s="396"/>
      <c r="B101" s="397"/>
      <c r="C101" s="397"/>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row>
    <row r="102" spans="1:54" s="395" customFormat="1" ht="12.75" hidden="1" x14ac:dyDescent="0.2">
      <c r="A102" s="396"/>
      <c r="B102" s="397"/>
      <c r="C102" s="397"/>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row>
    <row r="103" spans="1:54" s="395" customFormat="1" ht="12.75" hidden="1" x14ac:dyDescent="0.2">
      <c r="A103" s="396"/>
      <c r="B103" s="397"/>
      <c r="C103" s="397"/>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row>
    <row r="104" spans="1:54" s="395" customFormat="1" ht="12.75" hidden="1" x14ac:dyDescent="0.2">
      <c r="A104" s="396"/>
      <c r="B104" s="397"/>
      <c r="C104" s="397"/>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row>
    <row r="105" spans="1:54" s="395" customFormat="1" ht="12.75" hidden="1" x14ac:dyDescent="0.2">
      <c r="A105" s="396"/>
      <c r="B105" s="397"/>
      <c r="C105" s="397"/>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row>
    <row r="106" spans="1:54" s="395" customFormat="1" ht="12.75" hidden="1" x14ac:dyDescent="0.2">
      <c r="A106" s="396"/>
      <c r="B106" s="397"/>
      <c r="C106" s="397"/>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row>
    <row r="107" spans="1:54" s="395" customFormat="1" ht="12.75" hidden="1" x14ac:dyDescent="0.2">
      <c r="A107" s="396"/>
      <c r="B107" s="397"/>
      <c r="C107" s="397"/>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row>
    <row r="108" spans="1:54" s="395" customFormat="1" ht="13.5" hidden="1" thickBot="1" x14ac:dyDescent="0.25">
      <c r="A108" s="396"/>
      <c r="B108" s="397"/>
      <c r="C108" s="397"/>
      <c r="E108" s="410"/>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2"/>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row>
    <row r="109" spans="1:54" s="413" customFormat="1" ht="31.5" hidden="1" customHeight="1" thickBot="1" x14ac:dyDescent="0.25">
      <c r="E109" s="414" t="s">
        <v>121</v>
      </c>
      <c r="F109" s="414"/>
      <c r="G109" s="415" t="s">
        <v>11</v>
      </c>
      <c r="H109" s="415"/>
      <c r="I109" s="415" t="s">
        <v>12</v>
      </c>
      <c r="J109" s="415"/>
      <c r="K109" s="415" t="s">
        <v>13</v>
      </c>
      <c r="L109" s="415"/>
      <c r="M109" s="415" t="s">
        <v>14</v>
      </c>
      <c r="N109" s="415"/>
      <c r="O109" s="415" t="s">
        <v>15</v>
      </c>
      <c r="P109" s="415"/>
      <c r="Q109" s="415" t="s">
        <v>16</v>
      </c>
      <c r="R109" s="415"/>
      <c r="S109" s="415" t="s">
        <v>17</v>
      </c>
      <c r="T109" s="415"/>
      <c r="U109" s="415" t="s">
        <v>18</v>
      </c>
      <c r="V109" s="415"/>
      <c r="W109" s="415" t="s">
        <v>19</v>
      </c>
      <c r="X109" s="415"/>
      <c r="Y109" s="415" t="s">
        <v>8</v>
      </c>
      <c r="Z109" s="415"/>
      <c r="AA109" s="415" t="s">
        <v>9</v>
      </c>
      <c r="AB109" s="415"/>
      <c r="AC109" s="415" t="s">
        <v>10</v>
      </c>
      <c r="AD109" s="415"/>
      <c r="AE109" s="416" t="s">
        <v>122</v>
      </c>
      <c r="AF109" s="416"/>
      <c r="AG109" s="416"/>
      <c r="AH109" s="416"/>
      <c r="AI109" s="416"/>
      <c r="AJ109" s="416"/>
      <c r="AK109" s="416"/>
      <c r="AL109" s="416"/>
    </row>
    <row r="110" spans="1:54" s="413" customFormat="1" ht="45.75" hidden="1" customHeight="1" thickBot="1" x14ac:dyDescent="0.25">
      <c r="E110" s="417" t="s">
        <v>123</v>
      </c>
      <c r="F110" s="417"/>
      <c r="G110" s="131">
        <f>G89</f>
        <v>8</v>
      </c>
      <c r="H110" s="131">
        <f>G90</f>
        <v>0</v>
      </c>
      <c r="I110" s="131">
        <f>K89</f>
        <v>12</v>
      </c>
      <c r="J110" s="131">
        <f>K90</f>
        <v>0</v>
      </c>
      <c r="K110" s="131">
        <f>O89</f>
        <v>11</v>
      </c>
      <c r="L110" s="131">
        <f>O90</f>
        <v>0</v>
      </c>
      <c r="M110" s="131">
        <f>S89</f>
        <v>9</v>
      </c>
      <c r="N110" s="131">
        <f>S90</f>
        <v>0</v>
      </c>
      <c r="O110" s="131">
        <f>W89</f>
        <v>8</v>
      </c>
      <c r="P110" s="131">
        <f>W90</f>
        <v>0</v>
      </c>
      <c r="Q110" s="131">
        <f>AA89</f>
        <v>8</v>
      </c>
      <c r="R110" s="131">
        <f>AA90</f>
        <v>0</v>
      </c>
      <c r="S110" s="131">
        <f>AE89</f>
        <v>5</v>
      </c>
      <c r="T110" s="131">
        <f>AE90</f>
        <v>0</v>
      </c>
      <c r="U110" s="131">
        <f>AI89</f>
        <v>9</v>
      </c>
      <c r="V110" s="131">
        <f>AI90</f>
        <v>0</v>
      </c>
      <c r="W110" s="131">
        <f>AM89</f>
        <v>5</v>
      </c>
      <c r="X110" s="131">
        <f>AM90</f>
        <v>0</v>
      </c>
      <c r="Y110" s="131">
        <f>AQ89</f>
        <v>8</v>
      </c>
      <c r="Z110" s="131">
        <f>AQ90</f>
        <v>0</v>
      </c>
      <c r="AA110" s="131">
        <f>AU89</f>
        <v>13</v>
      </c>
      <c r="AB110" s="131">
        <f>AU90</f>
        <v>0</v>
      </c>
      <c r="AC110" s="131">
        <f>AY89</f>
        <v>7</v>
      </c>
      <c r="AD110" s="131">
        <f>AY90</f>
        <v>0</v>
      </c>
      <c r="AE110" s="418">
        <f>G110+I110+K110+M110+O110+Q110+S110+U110+W110+Y110+AA110+AC110</f>
        <v>103</v>
      </c>
      <c r="AF110" s="418"/>
      <c r="AG110" s="418"/>
      <c r="AH110" s="418">
        <f>H110+J110+L110+N110+P110+R110+T110+V110+X110+Z110+AB110+AD110</f>
        <v>0</v>
      </c>
      <c r="AI110" s="418"/>
      <c r="AJ110" s="418"/>
      <c r="AK110" s="419">
        <f>AH110/AE110</f>
        <v>0</v>
      </c>
      <c r="AL110" s="419"/>
    </row>
    <row r="111" spans="1:54" s="413" customFormat="1" ht="45.75" hidden="1" customHeight="1" thickBot="1" x14ac:dyDescent="0.25">
      <c r="E111" s="417" t="s">
        <v>124</v>
      </c>
      <c r="F111" s="417"/>
      <c r="G111" s="255">
        <f>H110/G110</f>
        <v>0</v>
      </c>
      <c r="H111" s="255"/>
      <c r="I111" s="255">
        <f>J110/I110</f>
        <v>0</v>
      </c>
      <c r="J111" s="255"/>
      <c r="K111" s="255">
        <f>L110/K110</f>
        <v>0</v>
      </c>
      <c r="L111" s="255"/>
      <c r="M111" s="255">
        <f>N110/M110</f>
        <v>0</v>
      </c>
      <c r="N111" s="255"/>
      <c r="O111" s="255">
        <f>P110/O110</f>
        <v>0</v>
      </c>
      <c r="P111" s="255"/>
      <c r="Q111" s="255">
        <f>R110/Q110</f>
        <v>0</v>
      </c>
      <c r="R111" s="255"/>
      <c r="S111" s="255">
        <f>T110/S110</f>
        <v>0</v>
      </c>
      <c r="T111" s="255"/>
      <c r="U111" s="255">
        <f>V110/U110</f>
        <v>0</v>
      </c>
      <c r="V111" s="255"/>
      <c r="W111" s="255">
        <f>X110/W110</f>
        <v>0</v>
      </c>
      <c r="X111" s="255"/>
      <c r="Y111" s="255">
        <f>Z110/Y110</f>
        <v>0</v>
      </c>
      <c r="Z111" s="255"/>
      <c r="AA111" s="255">
        <f>AB110/AA110</f>
        <v>0</v>
      </c>
      <c r="AB111" s="255"/>
      <c r="AC111" s="255">
        <f>AD110/AC110</f>
        <v>0</v>
      </c>
      <c r="AD111" s="255"/>
      <c r="AE111" s="418"/>
      <c r="AF111" s="418"/>
      <c r="AG111" s="418"/>
      <c r="AH111" s="418"/>
      <c r="AI111" s="418"/>
      <c r="AJ111" s="418"/>
      <c r="AK111" s="419"/>
      <c r="AL111" s="419"/>
    </row>
    <row r="112" spans="1:54" s="413" customFormat="1" ht="45.75" hidden="1" customHeight="1" thickBot="1" x14ac:dyDescent="0.25">
      <c r="E112" s="420" t="s">
        <v>125</v>
      </c>
      <c r="F112" s="420"/>
      <c r="G112" s="259">
        <v>0.9</v>
      </c>
      <c r="H112" s="259"/>
      <c r="I112" s="259">
        <v>0.9</v>
      </c>
      <c r="J112" s="259"/>
      <c r="K112" s="259">
        <v>0.9</v>
      </c>
      <c r="L112" s="259"/>
      <c r="M112" s="259">
        <v>0.9</v>
      </c>
      <c r="N112" s="259"/>
      <c r="O112" s="259">
        <v>0.9</v>
      </c>
      <c r="P112" s="259"/>
      <c r="Q112" s="259">
        <v>0.9</v>
      </c>
      <c r="R112" s="259"/>
      <c r="S112" s="259">
        <v>0.9</v>
      </c>
      <c r="T112" s="259"/>
      <c r="U112" s="259">
        <v>0.9</v>
      </c>
      <c r="V112" s="259"/>
      <c r="W112" s="259">
        <v>0.9</v>
      </c>
      <c r="X112" s="259"/>
      <c r="Y112" s="259">
        <v>0.9</v>
      </c>
      <c r="Z112" s="259"/>
      <c r="AA112" s="259">
        <v>0.9</v>
      </c>
      <c r="AB112" s="259"/>
      <c r="AC112" s="259">
        <v>0.9</v>
      </c>
      <c r="AD112" s="259"/>
      <c r="AE112" s="421" t="s">
        <v>118</v>
      </c>
      <c r="AF112" s="421"/>
      <c r="AG112" s="421"/>
      <c r="AH112" s="421" t="s">
        <v>117</v>
      </c>
      <c r="AI112" s="421"/>
      <c r="AJ112" s="421"/>
      <c r="AK112" s="422">
        <v>0.9</v>
      </c>
      <c r="AL112" s="422"/>
    </row>
    <row r="113" spans="1:31" s="413" customFormat="1" ht="23.25" hidden="1" customHeight="1" x14ac:dyDescent="0.2"/>
    <row r="114" spans="1:31" s="413" customFormat="1" ht="12" hidden="1" x14ac:dyDescent="0.2">
      <c r="A114" s="423"/>
      <c r="B114" s="424"/>
      <c r="C114" s="424"/>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5"/>
    </row>
    <row r="115" spans="1:31" s="413" customFormat="1" ht="12" hidden="1" x14ac:dyDescent="0.2">
      <c r="A115" s="426"/>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8"/>
    </row>
    <row r="116" spans="1:31" s="413" customFormat="1" ht="12" hidden="1" x14ac:dyDescent="0.2">
      <c r="A116" s="426"/>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8"/>
    </row>
    <row r="117" spans="1:31" s="413" customFormat="1" ht="12" hidden="1" x14ac:dyDescent="0.2">
      <c r="A117" s="426"/>
      <c r="B117" s="427"/>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8"/>
    </row>
    <row r="118" spans="1:31" s="413" customFormat="1" ht="12" hidden="1" x14ac:dyDescent="0.2">
      <c r="A118" s="426"/>
      <c r="B118" s="427"/>
      <c r="C118" s="427"/>
      <c r="D118" s="427"/>
      <c r="E118" s="427"/>
      <c r="F118" s="427"/>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c r="AE118" s="428"/>
    </row>
    <row r="119" spans="1:31" s="413" customFormat="1" ht="12" hidden="1" x14ac:dyDescent="0.2">
      <c r="A119" s="426"/>
      <c r="B119" s="427"/>
      <c r="C119" s="427"/>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7"/>
      <c r="AC119" s="427"/>
      <c r="AD119" s="427"/>
      <c r="AE119" s="428"/>
    </row>
    <row r="120" spans="1:31" s="413" customFormat="1" ht="12" hidden="1" x14ac:dyDescent="0.2">
      <c r="A120" s="426"/>
      <c r="B120" s="427"/>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27"/>
      <c r="AE120" s="428"/>
    </row>
    <row r="121" spans="1:31" s="413" customFormat="1" ht="12" hidden="1" x14ac:dyDescent="0.2">
      <c r="A121" s="426"/>
      <c r="B121" s="427"/>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c r="AE121" s="428"/>
    </row>
    <row r="122" spans="1:31" s="413" customFormat="1" ht="12" hidden="1" x14ac:dyDescent="0.2">
      <c r="A122" s="426"/>
      <c r="B122" s="427"/>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8"/>
    </row>
    <row r="123" spans="1:31" s="413" customFormat="1" ht="12" hidden="1" x14ac:dyDescent="0.2">
      <c r="A123" s="426"/>
      <c r="B123" s="427"/>
      <c r="C123" s="427"/>
      <c r="D123" s="427"/>
      <c r="E123" s="427"/>
      <c r="F123" s="427"/>
      <c r="G123" s="427"/>
      <c r="H123" s="427"/>
      <c r="I123" s="427"/>
      <c r="J123" s="427"/>
      <c r="K123" s="427"/>
      <c r="L123" s="427"/>
      <c r="M123" s="427"/>
      <c r="N123" s="427"/>
      <c r="O123" s="427"/>
      <c r="P123" s="427"/>
      <c r="Q123" s="427"/>
      <c r="R123" s="427"/>
      <c r="S123" s="427"/>
      <c r="T123" s="427"/>
      <c r="U123" s="427"/>
      <c r="V123" s="427"/>
      <c r="W123" s="427"/>
      <c r="X123" s="427"/>
      <c r="Y123" s="427"/>
      <c r="Z123" s="427"/>
      <c r="AA123" s="427"/>
      <c r="AB123" s="427"/>
      <c r="AC123" s="427"/>
      <c r="AD123" s="427"/>
      <c r="AE123" s="428"/>
    </row>
    <row r="124" spans="1:31" s="413" customFormat="1" ht="12" hidden="1" x14ac:dyDescent="0.2">
      <c r="A124" s="426"/>
      <c r="B124" s="427"/>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427"/>
      <c r="AC124" s="427"/>
      <c r="AD124" s="427"/>
      <c r="AE124" s="428"/>
    </row>
    <row r="125" spans="1:31" s="413" customFormat="1" ht="12" hidden="1" x14ac:dyDescent="0.2">
      <c r="A125" s="426"/>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427"/>
      <c r="AC125" s="427"/>
      <c r="AD125" s="427"/>
      <c r="AE125" s="428"/>
    </row>
    <row r="126" spans="1:31" s="413" customFormat="1" ht="12" hidden="1" x14ac:dyDescent="0.2">
      <c r="A126" s="426"/>
      <c r="B126" s="427"/>
      <c r="C126" s="427"/>
      <c r="D126" s="427"/>
      <c r="E126" s="427"/>
      <c r="F126" s="427"/>
      <c r="G126" s="427"/>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8"/>
    </row>
    <row r="127" spans="1:31" s="413" customFormat="1" ht="12" hidden="1" x14ac:dyDescent="0.2">
      <c r="A127" s="426"/>
      <c r="B127" s="427"/>
      <c r="C127" s="427"/>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8"/>
    </row>
    <row r="128" spans="1:31" s="413" customFormat="1" ht="12" hidden="1" x14ac:dyDescent="0.2">
      <c r="A128" s="426"/>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7"/>
      <c r="AD128" s="427"/>
      <c r="AE128" s="428"/>
    </row>
    <row r="129" spans="1:54" s="413" customFormat="1" ht="12" hidden="1" x14ac:dyDescent="0.2">
      <c r="A129" s="426"/>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8"/>
    </row>
    <row r="130" spans="1:54" s="413" customFormat="1" ht="12" hidden="1" x14ac:dyDescent="0.2">
      <c r="A130" s="426"/>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8"/>
    </row>
    <row r="131" spans="1:54" s="413" customFormat="1" ht="33" hidden="1" customHeight="1" x14ac:dyDescent="0.2">
      <c r="A131" s="426"/>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8"/>
    </row>
    <row r="132" spans="1:54" s="395" customFormat="1" ht="8.25" hidden="1" customHeight="1" x14ac:dyDescent="0.2">
      <c r="A132" s="396"/>
      <c r="B132" s="397"/>
      <c r="C132" s="397"/>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4"/>
      <c r="AY132" s="334"/>
      <c r="AZ132" s="334"/>
      <c r="BA132" s="334"/>
      <c r="BB132" s="334"/>
    </row>
    <row r="133" spans="1:54" s="395" customFormat="1" ht="24" hidden="1" customHeight="1" x14ac:dyDescent="0.2">
      <c r="A133" s="396"/>
      <c r="B133" s="397"/>
      <c r="C133" s="397"/>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4"/>
      <c r="AY133" s="334"/>
      <c r="AZ133" s="334"/>
      <c r="BA133" s="334"/>
      <c r="BB133" s="334"/>
    </row>
    <row r="134" spans="1:54" s="395" customFormat="1" ht="23.1" hidden="1" customHeight="1" x14ac:dyDescent="0.2">
      <c r="A134" s="396"/>
      <c r="B134" s="396"/>
      <c r="C134" s="396"/>
      <c r="D134" s="397"/>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row>
    <row r="135" spans="1:54" s="395" customFormat="1" ht="18" hidden="1" customHeight="1" x14ac:dyDescent="0.2">
      <c r="A135" s="396"/>
      <c r="B135" s="397"/>
      <c r="C135" s="397"/>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4"/>
      <c r="AY135" s="334"/>
      <c r="AZ135" s="334"/>
      <c r="BA135" s="334"/>
      <c r="BB135" s="334"/>
    </row>
    <row r="136" spans="1:54" s="395" customFormat="1" ht="23.25" customHeight="1" thickBot="1" x14ac:dyDescent="0.25">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334"/>
      <c r="BA136" s="334"/>
      <c r="BB136" s="334"/>
    </row>
    <row r="137" spans="1:54" s="395" customFormat="1" ht="15.75" thickBot="1" x14ac:dyDescent="0.3">
      <c r="F137" s="429" t="s">
        <v>126</v>
      </c>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1"/>
      <c r="AC137" s="334"/>
      <c r="AD137" s="334"/>
      <c r="AE137" s="334"/>
      <c r="AF137" s="334"/>
      <c r="AG137" s="334"/>
      <c r="AH137" s="334"/>
      <c r="AI137" s="334"/>
      <c r="AJ137" s="334"/>
      <c r="AK137" s="334"/>
      <c r="AL137" s="334"/>
      <c r="AM137" s="334"/>
      <c r="AN137" s="334"/>
      <c r="AO137" s="334"/>
      <c r="AP137" s="334"/>
      <c r="AQ137" s="334"/>
      <c r="AR137" s="334"/>
      <c r="AS137" s="334"/>
      <c r="AT137" s="334"/>
      <c r="AU137" s="334"/>
      <c r="AV137" s="334"/>
      <c r="AW137" s="334"/>
      <c r="AX137" s="334"/>
      <c r="AY137" s="334"/>
      <c r="AZ137" s="334"/>
      <c r="BA137" s="334"/>
      <c r="BB137" s="334"/>
    </row>
    <row r="138" spans="1:54" s="395" customFormat="1" ht="15" x14ac:dyDescent="0.2">
      <c r="F138" s="432"/>
      <c r="G138" s="433"/>
      <c r="H138" s="433"/>
      <c r="I138" s="433"/>
      <c r="J138" s="433"/>
      <c r="K138" s="433"/>
      <c r="L138" s="433"/>
      <c r="M138" s="433"/>
      <c r="N138" s="433"/>
      <c r="O138" s="433"/>
      <c r="P138" s="433"/>
      <c r="Q138" s="433"/>
      <c r="R138" s="433"/>
      <c r="S138" s="433"/>
      <c r="T138" s="433"/>
      <c r="U138" s="433"/>
      <c r="V138" s="433"/>
      <c r="W138" s="433"/>
      <c r="X138" s="433"/>
      <c r="Y138" s="433"/>
      <c r="Z138" s="433"/>
      <c r="AA138" s="433"/>
      <c r="AB138" s="434"/>
      <c r="AC138" s="334"/>
      <c r="AD138" s="334"/>
      <c r="AE138" s="334"/>
      <c r="AF138" s="334"/>
      <c r="AG138" s="334"/>
      <c r="AH138" s="334"/>
      <c r="AI138" s="334"/>
      <c r="AJ138" s="334"/>
      <c r="AK138" s="334"/>
      <c r="AL138" s="334"/>
      <c r="AM138" s="334"/>
      <c r="AN138" s="334"/>
      <c r="AO138" s="334"/>
      <c r="AP138" s="334"/>
      <c r="AQ138" s="334"/>
      <c r="AR138" s="334"/>
      <c r="AS138" s="334"/>
      <c r="AT138" s="334"/>
      <c r="AU138" s="334"/>
      <c r="AV138" s="334"/>
      <c r="AW138" s="334"/>
      <c r="AX138" s="334"/>
      <c r="AY138" s="334"/>
      <c r="AZ138" s="334"/>
      <c r="BA138" s="334"/>
      <c r="BB138" s="334"/>
    </row>
    <row r="139" spans="1:54" s="395" customFormat="1" ht="24" customHeight="1" x14ac:dyDescent="0.2">
      <c r="F139" s="435"/>
      <c r="G139" s="436"/>
      <c r="H139" s="436"/>
      <c r="I139" s="436"/>
      <c r="J139" s="436"/>
      <c r="K139" s="436"/>
      <c r="L139" s="436"/>
      <c r="M139" s="436"/>
      <c r="N139" s="436"/>
      <c r="O139" s="436"/>
      <c r="P139" s="436"/>
      <c r="Q139" s="436"/>
      <c r="R139" s="436"/>
      <c r="S139" s="436"/>
      <c r="T139" s="436"/>
      <c r="U139" s="436"/>
      <c r="V139" s="436"/>
      <c r="W139" s="436"/>
      <c r="X139" s="436"/>
      <c r="Y139" s="436"/>
      <c r="Z139" s="436"/>
      <c r="AA139" s="436"/>
      <c r="AB139" s="437"/>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334"/>
      <c r="AY139" s="334"/>
      <c r="AZ139" s="334"/>
      <c r="BA139" s="334"/>
      <c r="BB139" s="334"/>
    </row>
    <row r="140" spans="1:54" s="395" customFormat="1" ht="15" x14ac:dyDescent="0.2">
      <c r="F140" s="438" t="s">
        <v>317</v>
      </c>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40"/>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4"/>
      <c r="AY140" s="334"/>
      <c r="AZ140" s="334"/>
      <c r="BA140" s="334"/>
      <c r="BB140" s="334"/>
    </row>
    <row r="141" spans="1:54" s="395" customFormat="1" ht="15" x14ac:dyDescent="0.2">
      <c r="F141" s="435" t="s">
        <v>127</v>
      </c>
      <c r="G141" s="436"/>
      <c r="H141" s="436"/>
      <c r="I141" s="436"/>
      <c r="J141" s="436"/>
      <c r="K141" s="436"/>
      <c r="L141" s="436"/>
      <c r="M141" s="436"/>
      <c r="N141" s="436"/>
      <c r="O141" s="436"/>
      <c r="P141" s="436"/>
      <c r="Q141" s="436"/>
      <c r="R141" s="436"/>
      <c r="S141" s="436"/>
      <c r="T141" s="436"/>
      <c r="U141" s="436"/>
      <c r="V141" s="436"/>
      <c r="W141" s="436"/>
      <c r="X141" s="436"/>
      <c r="Y141" s="436"/>
      <c r="Z141" s="436"/>
      <c r="AA141" s="436"/>
      <c r="AB141" s="437"/>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4"/>
      <c r="AY141" s="334"/>
      <c r="AZ141" s="334"/>
      <c r="BA141" s="334"/>
      <c r="BB141" s="334"/>
    </row>
    <row r="142" spans="1:54" s="395" customFormat="1" ht="12.75" x14ac:dyDescent="0.2">
      <c r="F142" s="435"/>
      <c r="G142" s="436"/>
      <c r="H142" s="436"/>
      <c r="I142" s="436"/>
      <c r="J142" s="436"/>
      <c r="K142" s="436"/>
      <c r="L142" s="436"/>
      <c r="M142" s="436"/>
      <c r="N142" s="436"/>
      <c r="O142" s="436"/>
      <c r="P142" s="436"/>
      <c r="Q142" s="436"/>
      <c r="R142" s="436"/>
      <c r="S142" s="436"/>
      <c r="T142" s="436"/>
      <c r="U142" s="436"/>
      <c r="V142" s="436"/>
      <c r="W142" s="436"/>
      <c r="X142" s="436"/>
      <c r="Y142" s="436"/>
      <c r="Z142" s="436"/>
      <c r="AA142" s="436"/>
      <c r="AB142" s="437"/>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4"/>
      <c r="AY142" s="334"/>
      <c r="AZ142" s="334"/>
      <c r="BA142" s="334"/>
      <c r="BB142" s="334"/>
    </row>
    <row r="143" spans="1:54" s="395" customFormat="1" ht="12.75" x14ac:dyDescent="0.2">
      <c r="F143" s="435"/>
      <c r="G143" s="436"/>
      <c r="H143" s="436"/>
      <c r="I143" s="436"/>
      <c r="J143" s="436"/>
      <c r="K143" s="436"/>
      <c r="L143" s="436"/>
      <c r="M143" s="436"/>
      <c r="N143" s="436"/>
      <c r="O143" s="436"/>
      <c r="P143" s="436"/>
      <c r="Q143" s="436"/>
      <c r="R143" s="436"/>
      <c r="S143" s="436"/>
      <c r="T143" s="436"/>
      <c r="U143" s="436"/>
      <c r="V143" s="436"/>
      <c r="W143" s="436"/>
      <c r="X143" s="436"/>
      <c r="Y143" s="436"/>
      <c r="Z143" s="436"/>
      <c r="AA143" s="436"/>
      <c r="AB143" s="437"/>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4"/>
      <c r="AY143" s="334"/>
      <c r="AZ143" s="334"/>
      <c r="BA143" s="334"/>
      <c r="BB143" s="334"/>
    </row>
    <row r="144" spans="1:54" s="395" customFormat="1" ht="15.75" thickBot="1" x14ac:dyDescent="0.25">
      <c r="F144" s="441" t="s">
        <v>128</v>
      </c>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3"/>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4"/>
      <c r="AY144" s="334"/>
      <c r="AZ144" s="334"/>
      <c r="BA144" s="334"/>
      <c r="BB144" s="334"/>
    </row>
    <row r="145" spans="1:54" s="395" customFormat="1" ht="15" x14ac:dyDescent="0.2">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334"/>
      <c r="AD145" s="334"/>
      <c r="AE145" s="334"/>
      <c r="AF145" s="334"/>
      <c r="AG145" s="334"/>
      <c r="AH145" s="334"/>
      <c r="AI145" s="334"/>
      <c r="AJ145" s="334"/>
      <c r="AK145" s="334"/>
      <c r="AL145" s="334"/>
      <c r="AM145" s="334"/>
      <c r="AN145" s="334"/>
      <c r="AO145" s="334"/>
      <c r="AP145" s="334"/>
      <c r="AQ145" s="334"/>
      <c r="AR145" s="334"/>
      <c r="AS145" s="334"/>
      <c r="AT145" s="334"/>
      <c r="AU145" s="334"/>
      <c r="AV145" s="334"/>
      <c r="AW145" s="334"/>
      <c r="AX145" s="334"/>
      <c r="AY145" s="334"/>
      <c r="AZ145" s="334"/>
      <c r="BA145" s="334"/>
      <c r="BB145" s="334"/>
    </row>
    <row r="146" spans="1:54" s="395" customFormat="1" ht="12.75" x14ac:dyDescent="0.2">
      <c r="A146" s="396"/>
      <c r="B146" s="444" t="s">
        <v>129</v>
      </c>
      <c r="C146" s="44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4"/>
      <c r="AY146" s="334"/>
      <c r="AZ146" s="334"/>
      <c r="BA146" s="334"/>
      <c r="BB146" s="334"/>
    </row>
    <row r="147" spans="1:54" s="395" customFormat="1" ht="12.75" x14ac:dyDescent="0.2">
      <c r="A147" s="396"/>
      <c r="B147" s="445" t="s">
        <v>130</v>
      </c>
      <c r="C147" s="445"/>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4"/>
      <c r="AY147" s="334"/>
      <c r="AZ147" s="334"/>
      <c r="BA147" s="334"/>
      <c r="BB147" s="334"/>
    </row>
    <row r="148" spans="1:54" s="395" customFormat="1" ht="12.75" x14ac:dyDescent="0.2">
      <c r="A148" s="396"/>
      <c r="B148" s="444"/>
      <c r="C148" s="44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c r="AU148" s="334"/>
      <c r="AV148" s="334"/>
      <c r="AW148" s="334"/>
      <c r="AX148" s="334"/>
      <c r="AY148" s="334"/>
      <c r="AZ148" s="334"/>
      <c r="BA148" s="334"/>
      <c r="BB148" s="334"/>
    </row>
    <row r="149" spans="1:54" ht="5.85" customHeight="1" x14ac:dyDescent="0.2">
      <c r="G149" s="395"/>
      <c r="H149" s="395"/>
      <c r="I149" s="395"/>
      <c r="J149" s="395"/>
      <c r="K149" s="395"/>
      <c r="L149" s="395"/>
      <c r="M149" s="395"/>
      <c r="N149" s="395"/>
    </row>
    <row r="150" spans="1:54" ht="5.85" customHeight="1" x14ac:dyDescent="0.2">
      <c r="G150" s="395"/>
      <c r="H150" s="395"/>
      <c r="I150" s="395"/>
      <c r="J150" s="395"/>
      <c r="K150" s="395"/>
      <c r="L150" s="395"/>
      <c r="M150" s="395"/>
      <c r="N150" s="395"/>
    </row>
    <row r="151" spans="1:54" ht="5.85" customHeight="1" x14ac:dyDescent="0.2">
      <c r="G151" s="395"/>
      <c r="H151" s="395"/>
      <c r="I151" s="395"/>
      <c r="J151" s="395"/>
      <c r="K151" s="395"/>
      <c r="L151" s="395"/>
      <c r="M151" s="395"/>
      <c r="N151" s="395"/>
    </row>
    <row r="152" spans="1:54" ht="5.85" customHeight="1" x14ac:dyDescent="0.2">
      <c r="G152" s="395"/>
      <c r="H152" s="395"/>
      <c r="I152" s="395"/>
      <c r="J152" s="395"/>
      <c r="K152" s="395"/>
      <c r="L152" s="395"/>
      <c r="M152" s="395"/>
      <c r="N152" s="395"/>
    </row>
    <row r="153" spans="1:54" ht="5.85" customHeight="1" x14ac:dyDescent="0.2">
      <c r="G153" s="395"/>
      <c r="H153" s="395"/>
      <c r="I153" s="395"/>
      <c r="J153" s="395"/>
      <c r="K153" s="395"/>
      <c r="L153" s="395"/>
      <c r="M153" s="395"/>
      <c r="N153" s="395"/>
    </row>
    <row r="154" spans="1:54" ht="5.85" customHeight="1" x14ac:dyDescent="0.2">
      <c r="G154" s="395"/>
      <c r="H154" s="395"/>
      <c r="I154" s="395"/>
      <c r="J154" s="395"/>
      <c r="K154" s="395"/>
      <c r="L154" s="395"/>
      <c r="M154" s="395"/>
      <c r="N154" s="395"/>
    </row>
    <row r="155" spans="1:54" ht="5.85" customHeight="1" x14ac:dyDescent="0.2">
      <c r="G155" s="395"/>
      <c r="H155" s="395"/>
      <c r="I155" s="395"/>
      <c r="J155" s="395"/>
      <c r="K155" s="395"/>
      <c r="L155" s="395"/>
      <c r="M155" s="395"/>
      <c r="N155" s="395"/>
    </row>
    <row r="156" spans="1:54" ht="5.85" customHeight="1" x14ac:dyDescent="0.2">
      <c r="G156" s="395"/>
      <c r="H156" s="395"/>
      <c r="I156" s="395"/>
      <c r="J156" s="395"/>
      <c r="K156" s="395"/>
      <c r="L156" s="395"/>
      <c r="M156" s="395"/>
      <c r="N156" s="395"/>
    </row>
    <row r="157" spans="1:54" ht="5.85" customHeight="1" x14ac:dyDescent="0.2">
      <c r="G157" s="395"/>
      <c r="H157" s="395"/>
      <c r="I157" s="395"/>
      <c r="J157" s="395"/>
      <c r="K157" s="395"/>
      <c r="L157" s="395"/>
      <c r="M157" s="395"/>
      <c r="N157" s="395"/>
    </row>
    <row r="158" spans="1:54" ht="5.85" customHeight="1" x14ac:dyDescent="0.2">
      <c r="G158" s="395"/>
      <c r="H158" s="395"/>
      <c r="I158" s="395"/>
      <c r="J158" s="395"/>
      <c r="K158" s="395"/>
      <c r="L158" s="395"/>
      <c r="M158" s="395"/>
      <c r="N158" s="395"/>
    </row>
    <row r="159" spans="1:54" ht="5.85" customHeight="1" x14ac:dyDescent="0.2">
      <c r="G159" s="395"/>
      <c r="H159" s="395"/>
      <c r="I159" s="395"/>
      <c r="J159" s="395"/>
      <c r="K159" s="395"/>
      <c r="L159" s="395"/>
      <c r="M159" s="395"/>
      <c r="N159" s="395"/>
    </row>
    <row r="160" spans="1:54" ht="5.85" customHeight="1" x14ac:dyDescent="0.2">
      <c r="G160" s="395"/>
      <c r="H160" s="395"/>
      <c r="I160" s="395"/>
      <c r="J160" s="395"/>
      <c r="K160" s="395"/>
      <c r="L160" s="395"/>
      <c r="M160" s="395"/>
      <c r="N160" s="395"/>
    </row>
    <row r="161" spans="7:14" ht="5.85" customHeight="1" x14ac:dyDescent="0.2">
      <c r="G161" s="395"/>
      <c r="H161" s="395"/>
      <c r="I161" s="395"/>
      <c r="J161" s="395"/>
      <c r="K161" s="395"/>
      <c r="L161" s="395"/>
      <c r="M161" s="395"/>
      <c r="N161" s="395"/>
    </row>
    <row r="162" spans="7:14" ht="5.85" customHeight="1" x14ac:dyDescent="0.2">
      <c r="G162" s="395"/>
      <c r="H162" s="395"/>
      <c r="I162" s="395"/>
      <c r="J162" s="395"/>
      <c r="K162" s="395"/>
      <c r="L162" s="395"/>
      <c r="M162" s="395"/>
      <c r="N162" s="395"/>
    </row>
    <row r="163" spans="7:14" ht="5.85" customHeight="1" x14ac:dyDescent="0.2">
      <c r="G163" s="395"/>
      <c r="H163" s="395"/>
      <c r="I163" s="395"/>
      <c r="J163" s="395"/>
      <c r="K163" s="395"/>
      <c r="L163" s="395"/>
      <c r="M163" s="395"/>
      <c r="N163" s="395"/>
    </row>
    <row r="164" spans="7:14" ht="5.85" customHeight="1" x14ac:dyDescent="0.2">
      <c r="G164" s="395"/>
      <c r="H164" s="395"/>
      <c r="I164" s="395"/>
      <c r="J164" s="395"/>
      <c r="K164" s="395"/>
      <c r="L164" s="395"/>
      <c r="M164" s="395"/>
      <c r="N164" s="395"/>
    </row>
    <row r="165" spans="7:14" ht="5.85" customHeight="1" x14ac:dyDescent="0.2">
      <c r="G165" s="395"/>
      <c r="H165" s="395"/>
      <c r="I165" s="395"/>
      <c r="J165" s="395"/>
      <c r="K165" s="395"/>
      <c r="L165" s="395"/>
      <c r="M165" s="395"/>
      <c r="N165" s="395"/>
    </row>
    <row r="166" spans="7:14" ht="5.85" customHeight="1" x14ac:dyDescent="0.2">
      <c r="G166" s="395"/>
      <c r="H166" s="395"/>
      <c r="I166" s="395"/>
      <c r="J166" s="395"/>
      <c r="K166" s="395"/>
      <c r="L166" s="395"/>
      <c r="M166" s="395"/>
      <c r="N166" s="395"/>
    </row>
    <row r="167" spans="7:14" ht="5.85" customHeight="1" x14ac:dyDescent="0.2">
      <c r="G167" s="395"/>
      <c r="H167" s="395"/>
      <c r="I167" s="395"/>
      <c r="J167" s="395"/>
      <c r="K167" s="395"/>
      <c r="L167" s="395"/>
      <c r="M167" s="395"/>
      <c r="N167" s="395"/>
    </row>
    <row r="168" spans="7:14" ht="5.85" customHeight="1" x14ac:dyDescent="0.2">
      <c r="G168" s="395"/>
      <c r="H168" s="395"/>
      <c r="I168" s="395"/>
      <c r="J168" s="395"/>
      <c r="K168" s="395"/>
      <c r="L168" s="395"/>
      <c r="M168" s="395"/>
      <c r="N168" s="395"/>
    </row>
    <row r="169" spans="7:14" ht="5.85" customHeight="1" x14ac:dyDescent="0.2">
      <c r="G169" s="395"/>
      <c r="H169" s="395"/>
      <c r="I169" s="395"/>
      <c r="J169" s="395"/>
      <c r="K169" s="395"/>
      <c r="L169" s="395"/>
      <c r="M169" s="395"/>
      <c r="N169" s="395"/>
    </row>
    <row r="170" spans="7:14" ht="5.85" customHeight="1" x14ac:dyDescent="0.2">
      <c r="G170" s="395"/>
      <c r="H170" s="395"/>
      <c r="I170" s="395"/>
      <c r="J170" s="395"/>
      <c r="K170" s="395"/>
      <c r="L170" s="395"/>
      <c r="M170" s="395"/>
      <c r="N170" s="395"/>
    </row>
    <row r="171" spans="7:14" ht="5.85" customHeight="1" x14ac:dyDescent="0.2">
      <c r="G171" s="395"/>
      <c r="H171" s="395"/>
      <c r="I171" s="395"/>
      <c r="J171" s="395"/>
      <c r="K171" s="395"/>
      <c r="L171" s="395"/>
      <c r="M171" s="395"/>
      <c r="N171" s="395"/>
    </row>
    <row r="172" spans="7:14" ht="5.85" customHeight="1" x14ac:dyDescent="0.2">
      <c r="G172" s="395"/>
      <c r="H172" s="395"/>
      <c r="I172" s="395"/>
      <c r="J172" s="395"/>
      <c r="K172" s="395"/>
      <c r="L172" s="395"/>
      <c r="M172" s="395"/>
      <c r="N172" s="395"/>
    </row>
    <row r="173" spans="7:14" ht="5.85" customHeight="1" x14ac:dyDescent="0.2">
      <c r="G173" s="395"/>
      <c r="H173" s="395"/>
      <c r="I173" s="395"/>
      <c r="J173" s="395"/>
      <c r="K173" s="395"/>
      <c r="L173" s="395"/>
      <c r="M173" s="395"/>
      <c r="N173" s="395"/>
    </row>
    <row r="174" spans="7:14" ht="5.85" customHeight="1" x14ac:dyDescent="0.2">
      <c r="G174" s="395"/>
      <c r="H174" s="395"/>
      <c r="I174" s="395"/>
      <c r="J174" s="395"/>
      <c r="K174" s="395"/>
      <c r="L174" s="395"/>
      <c r="M174" s="395"/>
      <c r="N174" s="395"/>
    </row>
    <row r="175" spans="7:14" ht="5.85" customHeight="1" x14ac:dyDescent="0.2">
      <c r="G175" s="395"/>
      <c r="H175" s="395"/>
      <c r="I175" s="395"/>
      <c r="J175" s="395"/>
      <c r="K175" s="395"/>
      <c r="L175" s="395"/>
      <c r="M175" s="395"/>
      <c r="N175" s="395"/>
    </row>
    <row r="176" spans="7:14" ht="5.85" customHeight="1" x14ac:dyDescent="0.2">
      <c r="G176" s="395"/>
      <c r="H176" s="395"/>
      <c r="I176" s="395"/>
      <c r="J176" s="395"/>
      <c r="K176" s="395"/>
      <c r="L176" s="395"/>
      <c r="M176" s="395"/>
      <c r="N176" s="395"/>
    </row>
    <row r="177" spans="7:14" ht="5.85" customHeight="1" x14ac:dyDescent="0.2">
      <c r="G177" s="395"/>
      <c r="H177" s="395"/>
      <c r="I177" s="395"/>
      <c r="J177" s="395"/>
      <c r="K177" s="395"/>
      <c r="L177" s="395"/>
      <c r="M177" s="395"/>
      <c r="N177" s="395"/>
    </row>
    <row r="178" spans="7:14" ht="5.85" customHeight="1" x14ac:dyDescent="0.2">
      <c r="G178" s="395"/>
      <c r="H178" s="395"/>
      <c r="I178" s="395"/>
      <c r="J178" s="395"/>
      <c r="K178" s="395"/>
      <c r="L178" s="395"/>
      <c r="M178" s="395"/>
      <c r="N178" s="395"/>
    </row>
    <row r="179" spans="7:14" ht="5.85" customHeight="1" x14ac:dyDescent="0.2">
      <c r="G179" s="395"/>
      <c r="H179" s="395"/>
      <c r="I179" s="395"/>
      <c r="J179" s="395"/>
      <c r="K179" s="395"/>
      <c r="L179" s="395"/>
      <c r="M179" s="395"/>
      <c r="N179" s="395"/>
    </row>
    <row r="180" spans="7:14" ht="5.85" customHeight="1" x14ac:dyDescent="0.2">
      <c r="G180" s="395"/>
      <c r="H180" s="395"/>
      <c r="I180" s="395"/>
      <c r="J180" s="395"/>
      <c r="K180" s="395"/>
      <c r="L180" s="395"/>
      <c r="M180" s="395"/>
      <c r="N180" s="395"/>
    </row>
    <row r="181" spans="7:14" ht="5.85" customHeight="1" x14ac:dyDescent="0.2">
      <c r="G181" s="395"/>
      <c r="H181" s="395"/>
      <c r="I181" s="395"/>
      <c r="J181" s="395"/>
      <c r="K181" s="395"/>
      <c r="L181" s="395"/>
      <c r="M181" s="395"/>
      <c r="N181" s="395"/>
    </row>
    <row r="182" spans="7:14" ht="5.85" customHeight="1" x14ac:dyDescent="0.2">
      <c r="G182" s="395"/>
      <c r="H182" s="395"/>
      <c r="I182" s="395"/>
      <c r="J182" s="395"/>
      <c r="K182" s="395"/>
      <c r="L182" s="395"/>
      <c r="M182" s="395"/>
      <c r="N182" s="395"/>
    </row>
    <row r="183" spans="7:14" ht="5.85" customHeight="1" x14ac:dyDescent="0.2">
      <c r="G183" s="395"/>
      <c r="H183" s="395"/>
      <c r="I183" s="395"/>
      <c r="J183" s="395"/>
      <c r="K183" s="395"/>
      <c r="L183" s="395"/>
      <c r="M183" s="395"/>
      <c r="N183" s="395"/>
    </row>
    <row r="184" spans="7:14" ht="5.85" customHeight="1" x14ac:dyDescent="0.2">
      <c r="G184" s="395"/>
      <c r="H184" s="395"/>
      <c r="I184" s="395"/>
      <c r="J184" s="395"/>
      <c r="K184" s="395"/>
      <c r="L184" s="395"/>
      <c r="M184" s="395"/>
      <c r="N184" s="395"/>
    </row>
    <row r="185" spans="7:14" ht="5.85" customHeight="1" x14ac:dyDescent="0.2">
      <c r="G185" s="395"/>
      <c r="H185" s="395"/>
      <c r="I185" s="395"/>
      <c r="J185" s="395"/>
      <c r="K185" s="395"/>
      <c r="L185" s="395"/>
      <c r="M185" s="395"/>
      <c r="N185" s="395"/>
    </row>
    <row r="186" spans="7:14" ht="5.85" customHeight="1" x14ac:dyDescent="0.2">
      <c r="G186" s="395"/>
      <c r="H186" s="395"/>
      <c r="I186" s="395"/>
      <c r="J186" s="395"/>
      <c r="K186" s="395"/>
      <c r="L186" s="395"/>
      <c r="M186" s="395"/>
      <c r="N186" s="395"/>
    </row>
    <row r="187" spans="7:14" ht="5.85" customHeight="1" x14ac:dyDescent="0.2">
      <c r="G187" s="395"/>
      <c r="H187" s="395"/>
      <c r="I187" s="395"/>
      <c r="J187" s="395"/>
      <c r="K187" s="395"/>
      <c r="L187" s="395"/>
      <c r="M187" s="395"/>
      <c r="N187" s="395"/>
    </row>
    <row r="188" spans="7:14" ht="5.85" customHeight="1" x14ac:dyDescent="0.2">
      <c r="G188" s="395"/>
      <c r="H188" s="395"/>
      <c r="I188" s="395"/>
      <c r="J188" s="395"/>
      <c r="K188" s="395"/>
      <c r="L188" s="395"/>
      <c r="M188" s="395"/>
      <c r="N188" s="395"/>
    </row>
    <row r="189" spans="7:14" ht="5.85" customHeight="1" x14ac:dyDescent="0.2">
      <c r="G189" s="395"/>
      <c r="H189" s="395"/>
      <c r="I189" s="395"/>
      <c r="J189" s="395"/>
      <c r="K189" s="395"/>
      <c r="L189" s="395"/>
      <c r="M189" s="395"/>
      <c r="N189" s="395"/>
    </row>
    <row r="190" spans="7:14" ht="5.85" customHeight="1" x14ac:dyDescent="0.2">
      <c r="G190" s="395"/>
      <c r="H190" s="395"/>
      <c r="I190" s="395"/>
      <c r="J190" s="395"/>
      <c r="K190" s="395"/>
      <c r="L190" s="395"/>
      <c r="M190" s="395"/>
      <c r="N190" s="395"/>
    </row>
    <row r="191" spans="7:14" ht="5.85" customHeight="1" x14ac:dyDescent="0.2">
      <c r="G191" s="395"/>
      <c r="H191" s="395"/>
      <c r="I191" s="395"/>
      <c r="J191" s="395"/>
      <c r="K191" s="395"/>
      <c r="L191" s="395"/>
      <c r="M191" s="395"/>
      <c r="N191" s="395"/>
    </row>
    <row r="192" spans="7:14" ht="5.85" customHeight="1" x14ac:dyDescent="0.2">
      <c r="G192" s="395"/>
      <c r="H192" s="395"/>
      <c r="I192" s="395"/>
      <c r="J192" s="395"/>
      <c r="K192" s="395"/>
      <c r="L192" s="395"/>
      <c r="M192" s="395"/>
      <c r="N192" s="395"/>
    </row>
    <row r="193" spans="7:14" ht="5.85" customHeight="1" x14ac:dyDescent="0.2">
      <c r="G193" s="395"/>
      <c r="H193" s="395"/>
      <c r="I193" s="395"/>
      <c r="J193" s="395"/>
      <c r="K193" s="395"/>
      <c r="L193" s="395"/>
      <c r="M193" s="395"/>
      <c r="N193" s="395"/>
    </row>
    <row r="194" spans="7:14" ht="5.85" customHeight="1" x14ac:dyDescent="0.2">
      <c r="G194" s="395"/>
      <c r="H194" s="395"/>
      <c r="I194" s="395"/>
      <c r="J194" s="395"/>
      <c r="K194" s="395"/>
      <c r="L194" s="395"/>
      <c r="M194" s="395"/>
      <c r="N194" s="395"/>
    </row>
    <row r="195" spans="7:14" ht="5.85" customHeight="1" x14ac:dyDescent="0.2">
      <c r="G195" s="395"/>
      <c r="H195" s="395"/>
      <c r="I195" s="395"/>
      <c r="J195" s="395"/>
      <c r="K195" s="395"/>
      <c r="L195" s="395"/>
      <c r="M195" s="395"/>
      <c r="N195" s="395"/>
    </row>
    <row r="196" spans="7:14" ht="5.85" customHeight="1" x14ac:dyDescent="0.2">
      <c r="G196" s="395"/>
      <c r="H196" s="395"/>
      <c r="I196" s="395"/>
      <c r="J196" s="395"/>
      <c r="K196" s="395"/>
      <c r="L196" s="395"/>
      <c r="M196" s="395"/>
      <c r="N196" s="395"/>
    </row>
    <row r="197" spans="7:14" ht="5.85" customHeight="1" x14ac:dyDescent="0.2">
      <c r="G197" s="395"/>
      <c r="H197" s="395"/>
      <c r="I197" s="395"/>
      <c r="J197" s="395"/>
      <c r="K197" s="395"/>
      <c r="L197" s="395"/>
      <c r="M197" s="395"/>
      <c r="N197" s="395"/>
    </row>
    <row r="198" spans="7:14" ht="5.85" customHeight="1" x14ac:dyDescent="0.2">
      <c r="G198" s="395"/>
      <c r="H198" s="395"/>
      <c r="I198" s="395"/>
      <c r="J198" s="395"/>
      <c r="K198" s="395"/>
      <c r="L198" s="395"/>
      <c r="M198" s="395"/>
      <c r="N198" s="395"/>
    </row>
    <row r="199" spans="7:14" ht="5.85" customHeight="1" x14ac:dyDescent="0.2">
      <c r="G199" s="395"/>
      <c r="H199" s="395"/>
      <c r="I199" s="395"/>
      <c r="J199" s="395"/>
      <c r="K199" s="395"/>
      <c r="L199" s="395"/>
      <c r="M199" s="395"/>
      <c r="N199" s="395"/>
    </row>
    <row r="200" spans="7:14" ht="5.85" customHeight="1" x14ac:dyDescent="0.2">
      <c r="G200" s="395"/>
      <c r="H200" s="395"/>
      <c r="I200" s="395"/>
      <c r="J200" s="395"/>
      <c r="K200" s="395"/>
      <c r="L200" s="395"/>
      <c r="M200" s="395"/>
      <c r="N200" s="395"/>
    </row>
    <row r="201" spans="7:14" ht="5.85" customHeight="1" x14ac:dyDescent="0.2">
      <c r="G201" s="395"/>
      <c r="H201" s="395"/>
      <c r="I201" s="395"/>
      <c r="J201" s="395"/>
      <c r="K201" s="395"/>
      <c r="L201" s="395"/>
      <c r="M201" s="395"/>
      <c r="N201" s="395"/>
    </row>
    <row r="202" spans="7:14" ht="5.85" customHeight="1" x14ac:dyDescent="0.2">
      <c r="G202" s="395"/>
      <c r="H202" s="395"/>
      <c r="I202" s="395"/>
      <c r="J202" s="395"/>
      <c r="K202" s="395"/>
      <c r="L202" s="395"/>
      <c r="M202" s="395"/>
      <c r="N202" s="395"/>
    </row>
    <row r="203" spans="7:14" ht="5.85" customHeight="1" x14ac:dyDescent="0.2">
      <c r="G203" s="395"/>
      <c r="H203" s="395"/>
      <c r="I203" s="395"/>
      <c r="J203" s="395"/>
      <c r="K203" s="395"/>
      <c r="L203" s="395"/>
      <c r="M203" s="395"/>
      <c r="N203" s="395"/>
    </row>
    <row r="204" spans="7:14" ht="5.85" customHeight="1" x14ac:dyDescent="0.2">
      <c r="G204" s="395"/>
      <c r="H204" s="395"/>
      <c r="I204" s="395"/>
      <c r="J204" s="395"/>
      <c r="K204" s="395"/>
      <c r="L204" s="395"/>
      <c r="M204" s="395"/>
      <c r="N204" s="395"/>
    </row>
    <row r="205" spans="7:14" ht="5.85" customHeight="1" x14ac:dyDescent="0.2">
      <c r="G205" s="395"/>
      <c r="H205" s="395"/>
      <c r="I205" s="395"/>
      <c r="J205" s="395"/>
      <c r="K205" s="395"/>
      <c r="L205" s="395"/>
      <c r="M205" s="395"/>
      <c r="N205" s="395"/>
    </row>
    <row r="206" spans="7:14" ht="5.85" customHeight="1" x14ac:dyDescent="0.2">
      <c r="G206" s="395"/>
      <c r="H206" s="395"/>
      <c r="I206" s="395"/>
      <c r="J206" s="395"/>
      <c r="K206" s="395"/>
      <c r="L206" s="395"/>
      <c r="M206" s="395"/>
      <c r="N206" s="395"/>
    </row>
    <row r="207" spans="7:14" ht="5.85" customHeight="1" x14ac:dyDescent="0.2">
      <c r="G207" s="395"/>
      <c r="H207" s="395"/>
      <c r="I207" s="395"/>
      <c r="J207" s="395"/>
      <c r="K207" s="395"/>
      <c r="L207" s="395"/>
      <c r="M207" s="395"/>
      <c r="N207" s="395"/>
    </row>
    <row r="208" spans="7:14" ht="5.85" customHeight="1" x14ac:dyDescent="0.2">
      <c r="G208" s="395"/>
      <c r="H208" s="395"/>
      <c r="I208" s="395"/>
      <c r="J208" s="395"/>
      <c r="K208" s="395"/>
      <c r="L208" s="395"/>
      <c r="M208" s="395"/>
      <c r="N208" s="395"/>
    </row>
    <row r="209" spans="7:14" ht="5.85" customHeight="1" x14ac:dyDescent="0.2">
      <c r="G209" s="395"/>
      <c r="H209" s="395"/>
      <c r="I209" s="395"/>
      <c r="J209" s="395"/>
      <c r="K209" s="395"/>
      <c r="L209" s="395"/>
      <c r="M209" s="395"/>
      <c r="N209" s="395"/>
    </row>
    <row r="210" spans="7:14" ht="5.85" customHeight="1" x14ac:dyDescent="0.2">
      <c r="G210" s="395"/>
      <c r="H210" s="395"/>
      <c r="I210" s="395"/>
      <c r="J210" s="395"/>
      <c r="K210" s="395"/>
      <c r="L210" s="395"/>
      <c r="M210" s="395"/>
      <c r="N210" s="395"/>
    </row>
    <row r="211" spans="7:14" ht="5.85" customHeight="1" x14ac:dyDescent="0.2">
      <c r="G211" s="395"/>
      <c r="H211" s="395"/>
      <c r="I211" s="395"/>
      <c r="J211" s="395"/>
      <c r="K211" s="395"/>
      <c r="L211" s="395"/>
      <c r="M211" s="395"/>
      <c r="N211" s="395"/>
    </row>
    <row r="212" spans="7:14" ht="5.85" customHeight="1" x14ac:dyDescent="0.2">
      <c r="G212" s="395"/>
      <c r="H212" s="395"/>
      <c r="I212" s="395"/>
      <c r="J212" s="395"/>
      <c r="K212" s="395"/>
      <c r="L212" s="395"/>
      <c r="M212" s="395"/>
      <c r="N212" s="395"/>
    </row>
    <row r="213" spans="7:14" ht="5.85" customHeight="1" x14ac:dyDescent="0.2">
      <c r="G213" s="395"/>
      <c r="H213" s="395"/>
      <c r="I213" s="395"/>
      <c r="J213" s="395"/>
      <c r="K213" s="395"/>
      <c r="L213" s="395"/>
      <c r="M213" s="395"/>
      <c r="N213" s="395"/>
    </row>
    <row r="214" spans="7:14" ht="5.85" customHeight="1" x14ac:dyDescent="0.2">
      <c r="G214" s="395"/>
      <c r="H214" s="395"/>
      <c r="I214" s="395"/>
      <c r="J214" s="395"/>
      <c r="K214" s="395"/>
      <c r="L214" s="395"/>
      <c r="M214" s="395"/>
      <c r="N214" s="395"/>
    </row>
    <row r="215" spans="7:14" ht="5.85" customHeight="1" x14ac:dyDescent="0.2">
      <c r="G215" s="395"/>
      <c r="H215" s="395"/>
      <c r="I215" s="395"/>
      <c r="J215" s="395"/>
      <c r="K215" s="395"/>
      <c r="L215" s="395"/>
      <c r="M215" s="395"/>
      <c r="N215" s="395"/>
    </row>
    <row r="216" spans="7:14" ht="5.85" customHeight="1" x14ac:dyDescent="0.2">
      <c r="G216" s="395"/>
      <c r="H216" s="395"/>
      <c r="I216" s="395"/>
      <c r="J216" s="395"/>
      <c r="K216" s="395"/>
      <c r="L216" s="395"/>
      <c r="M216" s="395"/>
      <c r="N216" s="395"/>
    </row>
    <row r="217" spans="7:14" ht="5.85" customHeight="1" x14ac:dyDescent="0.2">
      <c r="G217" s="395"/>
      <c r="H217" s="395"/>
      <c r="I217" s="395"/>
      <c r="J217" s="395"/>
      <c r="K217" s="395"/>
      <c r="L217" s="395"/>
      <c r="M217" s="395"/>
      <c r="N217" s="395"/>
    </row>
    <row r="218" spans="7:14" ht="5.85" customHeight="1" x14ac:dyDescent="0.2">
      <c r="G218" s="395"/>
      <c r="H218" s="395"/>
      <c r="I218" s="395"/>
      <c r="J218" s="395"/>
      <c r="K218" s="395"/>
      <c r="L218" s="395"/>
      <c r="M218" s="395"/>
      <c r="N218" s="395"/>
    </row>
    <row r="219" spans="7:14" ht="5.85" customHeight="1" x14ac:dyDescent="0.2">
      <c r="G219" s="395"/>
      <c r="H219" s="395"/>
      <c r="I219" s="395"/>
      <c r="J219" s="395"/>
      <c r="K219" s="395"/>
      <c r="L219" s="395"/>
      <c r="M219" s="395"/>
      <c r="N219" s="395"/>
    </row>
    <row r="220" spans="7:14" ht="5.85" customHeight="1" x14ac:dyDescent="0.2">
      <c r="G220" s="395"/>
      <c r="H220" s="395"/>
      <c r="I220" s="395"/>
      <c r="J220" s="395"/>
      <c r="K220" s="395"/>
      <c r="L220" s="395"/>
      <c r="M220" s="395"/>
      <c r="N220" s="395"/>
    </row>
    <row r="221" spans="7:14" ht="5.85" customHeight="1" x14ac:dyDescent="0.2">
      <c r="G221" s="395"/>
      <c r="H221" s="395"/>
      <c r="I221" s="395"/>
      <c r="J221" s="395"/>
      <c r="K221" s="395"/>
      <c r="L221" s="395"/>
      <c r="M221" s="395"/>
      <c r="N221" s="395"/>
    </row>
    <row r="222" spans="7:14" ht="5.85" customHeight="1" x14ac:dyDescent="0.2">
      <c r="G222" s="395"/>
      <c r="H222" s="395"/>
      <c r="I222" s="395"/>
      <c r="J222" s="395"/>
      <c r="K222" s="395"/>
      <c r="L222" s="395"/>
      <c r="M222" s="395"/>
      <c r="N222" s="395"/>
    </row>
    <row r="223" spans="7:14" ht="5.85" customHeight="1" x14ac:dyDescent="0.2">
      <c r="G223" s="395"/>
      <c r="H223" s="395"/>
      <c r="I223" s="395"/>
      <c r="J223" s="395"/>
      <c r="K223" s="395"/>
      <c r="L223" s="395"/>
      <c r="M223" s="395"/>
      <c r="N223" s="395"/>
    </row>
    <row r="224" spans="7:14" ht="5.85" customHeight="1" x14ac:dyDescent="0.2">
      <c r="G224" s="395"/>
      <c r="H224" s="395"/>
      <c r="I224" s="395"/>
      <c r="J224" s="395"/>
      <c r="K224" s="395"/>
      <c r="L224" s="395"/>
      <c r="M224" s="395"/>
      <c r="N224" s="395"/>
    </row>
    <row r="225" spans="7:14" ht="5.85" customHeight="1" x14ac:dyDescent="0.2">
      <c r="G225" s="395"/>
      <c r="H225" s="395"/>
      <c r="I225" s="395"/>
      <c r="J225" s="395"/>
      <c r="K225" s="395"/>
      <c r="L225" s="395"/>
      <c r="M225" s="395"/>
      <c r="N225" s="395"/>
    </row>
    <row r="226" spans="7:14" ht="5.85" customHeight="1" x14ac:dyDescent="0.2">
      <c r="G226" s="395"/>
      <c r="H226" s="395"/>
      <c r="I226" s="395"/>
      <c r="J226" s="395"/>
      <c r="K226" s="395"/>
      <c r="L226" s="395"/>
      <c r="M226" s="395"/>
      <c r="N226" s="395"/>
    </row>
    <row r="227" spans="7:14" ht="5.85" customHeight="1" x14ac:dyDescent="0.2">
      <c r="G227" s="395"/>
      <c r="H227" s="395"/>
      <c r="I227" s="395"/>
      <c r="J227" s="395"/>
      <c r="K227" s="395"/>
      <c r="L227" s="395"/>
      <c r="M227" s="395"/>
      <c r="N227" s="395"/>
    </row>
    <row r="228" spans="7:14" ht="5.85" customHeight="1" x14ac:dyDescent="0.2">
      <c r="G228" s="395"/>
      <c r="H228" s="395"/>
      <c r="I228" s="395"/>
      <c r="J228" s="395"/>
      <c r="K228" s="395"/>
      <c r="L228" s="395"/>
      <c r="M228" s="395"/>
      <c r="N228" s="395"/>
    </row>
    <row r="229" spans="7:14" ht="5.85" customHeight="1" x14ac:dyDescent="0.2">
      <c r="G229" s="395"/>
      <c r="H229" s="395"/>
      <c r="I229" s="395"/>
      <c r="J229" s="395"/>
      <c r="K229" s="395"/>
      <c r="L229" s="395"/>
      <c r="M229" s="395"/>
      <c r="N229" s="395"/>
    </row>
    <row r="230" spans="7:14" ht="5.85" customHeight="1" x14ac:dyDescent="0.2">
      <c r="G230" s="395"/>
      <c r="H230" s="395"/>
      <c r="I230" s="395"/>
      <c r="J230" s="395"/>
      <c r="K230" s="395"/>
      <c r="L230" s="395"/>
      <c r="M230" s="395"/>
      <c r="N230" s="395"/>
    </row>
    <row r="231" spans="7:14" ht="5.85" customHeight="1" x14ac:dyDescent="0.2">
      <c r="G231" s="395"/>
      <c r="H231" s="395"/>
      <c r="I231" s="395"/>
      <c r="J231" s="395"/>
      <c r="K231" s="395"/>
      <c r="L231" s="395"/>
      <c r="M231" s="395"/>
      <c r="N231" s="395"/>
    </row>
    <row r="232" spans="7:14" ht="5.85" customHeight="1" x14ac:dyDescent="0.2">
      <c r="G232" s="395"/>
      <c r="H232" s="395"/>
      <c r="I232" s="395"/>
      <c r="J232" s="395"/>
      <c r="K232" s="395"/>
      <c r="L232" s="395"/>
      <c r="M232" s="395"/>
      <c r="N232" s="395"/>
    </row>
    <row r="233" spans="7:14" ht="5.85" customHeight="1" x14ac:dyDescent="0.2">
      <c r="G233" s="395"/>
      <c r="H233" s="395"/>
      <c r="I233" s="395"/>
      <c r="J233" s="395"/>
      <c r="K233" s="395"/>
      <c r="L233" s="395"/>
      <c r="M233" s="395"/>
      <c r="N233" s="395"/>
    </row>
    <row r="234" spans="7:14" ht="5.85" customHeight="1" x14ac:dyDescent="0.2">
      <c r="G234" s="395"/>
      <c r="H234" s="395"/>
      <c r="I234" s="395"/>
      <c r="J234" s="395"/>
      <c r="K234" s="395"/>
      <c r="L234" s="395"/>
      <c r="M234" s="395"/>
      <c r="N234" s="395"/>
    </row>
    <row r="235" spans="7:14" ht="5.85" customHeight="1" x14ac:dyDescent="0.2">
      <c r="G235" s="395"/>
      <c r="H235" s="395"/>
      <c r="I235" s="395"/>
      <c r="J235" s="395"/>
      <c r="K235" s="395"/>
      <c r="L235" s="395"/>
      <c r="M235" s="395"/>
      <c r="N235" s="395"/>
    </row>
    <row r="236" spans="7:14" ht="5.85" customHeight="1" x14ac:dyDescent="0.2">
      <c r="G236" s="395"/>
      <c r="H236" s="395"/>
      <c r="I236" s="395"/>
      <c r="J236" s="395"/>
      <c r="K236" s="395"/>
      <c r="L236" s="395"/>
      <c r="M236" s="395"/>
      <c r="N236" s="395"/>
    </row>
    <row r="237" spans="7:14" ht="5.85" customHeight="1" x14ac:dyDescent="0.2">
      <c r="G237" s="395"/>
      <c r="H237" s="395"/>
      <c r="I237" s="395"/>
      <c r="J237" s="395"/>
      <c r="K237" s="395"/>
      <c r="L237" s="395"/>
      <c r="M237" s="395"/>
      <c r="N237" s="395"/>
    </row>
    <row r="238" spans="7:14" ht="5.85" customHeight="1" x14ac:dyDescent="0.2">
      <c r="G238" s="395"/>
      <c r="H238" s="395"/>
      <c r="I238" s="395"/>
      <c r="J238" s="395"/>
      <c r="K238" s="395"/>
      <c r="L238" s="395"/>
      <c r="M238" s="395"/>
      <c r="N238" s="395"/>
    </row>
    <row r="239" spans="7:14" ht="5.85" customHeight="1" x14ac:dyDescent="0.2">
      <c r="G239" s="395"/>
      <c r="H239" s="395"/>
      <c r="I239" s="395"/>
      <c r="J239" s="395"/>
      <c r="K239" s="395"/>
      <c r="L239" s="395"/>
      <c r="M239" s="395"/>
      <c r="N239" s="395"/>
    </row>
    <row r="240" spans="7:14" ht="5.85" customHeight="1" x14ac:dyDescent="0.2">
      <c r="G240" s="395"/>
      <c r="H240" s="395"/>
      <c r="I240" s="395"/>
      <c r="J240" s="395"/>
      <c r="K240" s="395"/>
      <c r="L240" s="395"/>
      <c r="M240" s="395"/>
      <c r="N240" s="395"/>
    </row>
    <row r="241" spans="7:14" ht="5.85" customHeight="1" x14ac:dyDescent="0.2">
      <c r="G241" s="395"/>
      <c r="H241" s="395"/>
      <c r="I241" s="395"/>
      <c r="J241" s="395"/>
      <c r="K241" s="395"/>
      <c r="L241" s="395"/>
      <c r="M241" s="395"/>
      <c r="N241" s="395"/>
    </row>
    <row r="242" spans="7:14" ht="5.85" customHeight="1" x14ac:dyDescent="0.2">
      <c r="G242" s="395"/>
      <c r="H242" s="395"/>
      <c r="I242" s="395"/>
      <c r="J242" s="395"/>
      <c r="K242" s="395"/>
      <c r="L242" s="395"/>
      <c r="M242" s="395"/>
      <c r="N242" s="395"/>
    </row>
    <row r="243" spans="7:14" ht="5.85" customHeight="1" x14ac:dyDescent="0.2">
      <c r="G243" s="395"/>
      <c r="H243" s="395"/>
      <c r="I243" s="395"/>
      <c r="J243" s="395"/>
      <c r="K243" s="395"/>
      <c r="L243" s="395"/>
      <c r="M243" s="395"/>
      <c r="N243" s="395"/>
    </row>
    <row r="244" spans="7:14" ht="5.85" customHeight="1" x14ac:dyDescent="0.2">
      <c r="G244" s="395"/>
      <c r="H244" s="395"/>
      <c r="I244" s="395"/>
      <c r="J244" s="395"/>
      <c r="K244" s="395"/>
      <c r="L244" s="395"/>
      <c r="M244" s="395"/>
      <c r="N244" s="395"/>
    </row>
    <row r="245" spans="7:14" ht="5.85" customHeight="1" x14ac:dyDescent="0.2">
      <c r="G245" s="395"/>
      <c r="H245" s="395"/>
      <c r="I245" s="395"/>
      <c r="J245" s="395"/>
      <c r="K245" s="395"/>
      <c r="L245" s="395"/>
      <c r="M245" s="395"/>
      <c r="N245" s="395"/>
    </row>
    <row r="246" spans="7:14" ht="5.85" customHeight="1" x14ac:dyDescent="0.2">
      <c r="G246" s="395"/>
      <c r="H246" s="395"/>
      <c r="I246" s="395"/>
      <c r="J246" s="395"/>
      <c r="K246" s="395"/>
      <c r="L246" s="395"/>
      <c r="M246" s="395"/>
      <c r="N246" s="395"/>
    </row>
    <row r="247" spans="7:14" ht="5.85" customHeight="1" x14ac:dyDescent="0.2">
      <c r="G247" s="395"/>
      <c r="H247" s="395"/>
      <c r="I247" s="395"/>
      <c r="J247" s="395"/>
      <c r="K247" s="395"/>
      <c r="L247" s="395"/>
      <c r="M247" s="395"/>
      <c r="N247" s="395"/>
    </row>
    <row r="248" spans="7:14" ht="5.85" customHeight="1" x14ac:dyDescent="0.2">
      <c r="G248" s="395"/>
      <c r="H248" s="395"/>
      <c r="I248" s="395"/>
      <c r="J248" s="395"/>
      <c r="K248" s="395"/>
      <c r="L248" s="395"/>
      <c r="M248" s="395"/>
      <c r="N248" s="395"/>
    </row>
    <row r="249" spans="7:14" ht="5.85" customHeight="1" x14ac:dyDescent="0.2">
      <c r="G249" s="395"/>
      <c r="H249" s="395"/>
      <c r="I249" s="395"/>
      <c r="J249" s="395"/>
      <c r="K249" s="395"/>
      <c r="L249" s="395"/>
      <c r="M249" s="395"/>
      <c r="N249" s="395"/>
    </row>
    <row r="250" spans="7:14" ht="5.85" customHeight="1" x14ac:dyDescent="0.2">
      <c r="G250" s="395"/>
      <c r="H250" s="395"/>
      <c r="I250" s="395"/>
      <c r="J250" s="395"/>
      <c r="K250" s="395"/>
      <c r="L250" s="395"/>
      <c r="M250" s="395"/>
      <c r="N250" s="395"/>
    </row>
    <row r="251" spans="7:14" ht="5.85" customHeight="1" x14ac:dyDescent="0.2">
      <c r="G251" s="395"/>
      <c r="H251" s="395"/>
      <c r="I251" s="395"/>
      <c r="J251" s="395"/>
      <c r="K251" s="395"/>
      <c r="L251" s="395"/>
      <c r="M251" s="395"/>
      <c r="N251" s="395"/>
    </row>
    <row r="252" spans="7:14" ht="5.85" customHeight="1" x14ac:dyDescent="0.2">
      <c r="G252" s="395"/>
      <c r="H252" s="395"/>
      <c r="I252" s="395"/>
      <c r="J252" s="395"/>
      <c r="K252" s="395"/>
      <c r="L252" s="395"/>
      <c r="M252" s="395"/>
      <c r="N252" s="395"/>
    </row>
    <row r="253" spans="7:14" ht="5.85" customHeight="1" x14ac:dyDescent="0.2">
      <c r="G253" s="395"/>
      <c r="H253" s="395"/>
      <c r="I253" s="395"/>
      <c r="J253" s="395"/>
      <c r="K253" s="395"/>
      <c r="L253" s="395"/>
      <c r="M253" s="395"/>
      <c r="N253" s="395"/>
    </row>
    <row r="254" spans="7:14" ht="5.85" customHeight="1" x14ac:dyDescent="0.2">
      <c r="G254" s="395"/>
      <c r="H254" s="395"/>
      <c r="I254" s="395"/>
      <c r="J254" s="395"/>
      <c r="K254" s="395"/>
      <c r="L254" s="395"/>
      <c r="M254" s="395"/>
      <c r="N254" s="395"/>
    </row>
    <row r="255" spans="7:14" ht="5.85" customHeight="1" x14ac:dyDescent="0.2">
      <c r="G255" s="395"/>
      <c r="H255" s="395"/>
      <c r="I255" s="395"/>
      <c r="J255" s="395"/>
      <c r="K255" s="395"/>
      <c r="L255" s="395"/>
      <c r="M255" s="395"/>
      <c r="N255" s="395"/>
    </row>
    <row r="256" spans="7:14" ht="5.85" customHeight="1" x14ac:dyDescent="0.2">
      <c r="G256" s="395"/>
      <c r="H256" s="395"/>
      <c r="I256" s="395"/>
      <c r="J256" s="395"/>
      <c r="K256" s="395"/>
      <c r="L256" s="395"/>
      <c r="M256" s="395"/>
      <c r="N256" s="395"/>
    </row>
    <row r="257" spans="7:14" ht="5.85" customHeight="1" x14ac:dyDescent="0.2">
      <c r="G257" s="395"/>
      <c r="H257" s="395"/>
      <c r="I257" s="395"/>
      <c r="J257" s="395"/>
      <c r="K257" s="395"/>
      <c r="L257" s="395"/>
      <c r="M257" s="395"/>
      <c r="N257" s="395"/>
    </row>
    <row r="258" spans="7:14" ht="5.85" customHeight="1" x14ac:dyDescent="0.2">
      <c r="G258" s="395"/>
      <c r="H258" s="395"/>
      <c r="I258" s="395"/>
      <c r="J258" s="395"/>
      <c r="K258" s="395"/>
      <c r="L258" s="395"/>
      <c r="M258" s="395"/>
      <c r="N258" s="395"/>
    </row>
    <row r="259" spans="7:14" ht="5.85" customHeight="1" x14ac:dyDescent="0.2">
      <c r="G259" s="395"/>
      <c r="H259" s="395"/>
      <c r="I259" s="395"/>
      <c r="J259" s="395"/>
      <c r="K259" s="395"/>
      <c r="L259" s="395"/>
      <c r="M259" s="395"/>
      <c r="N259" s="395"/>
    </row>
    <row r="260" spans="7:14" ht="5.85" customHeight="1" x14ac:dyDescent="0.2">
      <c r="G260" s="395"/>
      <c r="H260" s="395"/>
      <c r="I260" s="395"/>
      <c r="J260" s="395"/>
      <c r="K260" s="395"/>
      <c r="L260" s="395"/>
      <c r="M260" s="395"/>
      <c r="N260" s="395"/>
    </row>
    <row r="261" spans="7:14" ht="5.85" customHeight="1" x14ac:dyDescent="0.2">
      <c r="G261" s="395"/>
      <c r="H261" s="395"/>
      <c r="I261" s="395"/>
      <c r="J261" s="395"/>
      <c r="K261" s="395"/>
      <c r="L261" s="395"/>
      <c r="M261" s="395"/>
      <c r="N261" s="395"/>
    </row>
    <row r="262" spans="7:14" ht="5.85" customHeight="1" x14ac:dyDescent="0.2">
      <c r="G262" s="395"/>
      <c r="H262" s="395"/>
      <c r="I262" s="395"/>
      <c r="J262" s="395"/>
      <c r="K262" s="395"/>
      <c r="L262" s="395"/>
      <c r="M262" s="395"/>
      <c r="N262" s="395"/>
    </row>
    <row r="263" spans="7:14" ht="5.85" customHeight="1" x14ac:dyDescent="0.2">
      <c r="G263" s="395"/>
      <c r="H263" s="395"/>
      <c r="I263" s="395"/>
      <c r="J263" s="395"/>
      <c r="K263" s="395"/>
      <c r="L263" s="395"/>
      <c r="M263" s="395"/>
      <c r="N263" s="395"/>
    </row>
    <row r="264" spans="7:14" ht="5.85" customHeight="1" x14ac:dyDescent="0.2">
      <c r="G264" s="395"/>
      <c r="H264" s="395"/>
      <c r="I264" s="395"/>
      <c r="J264" s="395"/>
      <c r="K264" s="395"/>
      <c r="L264" s="395"/>
      <c r="M264" s="395"/>
      <c r="N264" s="395"/>
    </row>
    <row r="265" spans="7:14" ht="5.85" customHeight="1" x14ac:dyDescent="0.2">
      <c r="G265" s="395"/>
      <c r="H265" s="395"/>
      <c r="I265" s="395"/>
      <c r="J265" s="395"/>
      <c r="K265" s="395"/>
      <c r="L265" s="395"/>
      <c r="M265" s="395"/>
      <c r="N265" s="395"/>
    </row>
    <row r="266" spans="7:14" ht="5.85" customHeight="1" x14ac:dyDescent="0.2">
      <c r="G266" s="395"/>
      <c r="H266" s="395"/>
      <c r="I266" s="395"/>
      <c r="J266" s="395"/>
      <c r="K266" s="395"/>
      <c r="L266" s="395"/>
      <c r="M266" s="395"/>
      <c r="N266" s="395"/>
    </row>
    <row r="267" spans="7:14" ht="5.85" customHeight="1" x14ac:dyDescent="0.2">
      <c r="G267" s="395"/>
      <c r="H267" s="395"/>
      <c r="I267" s="395"/>
      <c r="J267" s="395"/>
      <c r="K267" s="395"/>
      <c r="L267" s="395"/>
      <c r="M267" s="395"/>
      <c r="N267" s="395"/>
    </row>
    <row r="268" spans="7:14" ht="5.85" customHeight="1" x14ac:dyDescent="0.2">
      <c r="G268" s="395"/>
      <c r="H268" s="395"/>
      <c r="I268" s="395"/>
      <c r="J268" s="395"/>
      <c r="K268" s="395"/>
      <c r="L268" s="395"/>
      <c r="M268" s="395"/>
      <c r="N268" s="395"/>
    </row>
    <row r="269" spans="7:14" ht="5.85" customHeight="1" x14ac:dyDescent="0.2">
      <c r="G269" s="395"/>
      <c r="H269" s="395"/>
      <c r="I269" s="395"/>
      <c r="J269" s="395"/>
      <c r="K269" s="395"/>
      <c r="L269" s="395"/>
      <c r="M269" s="395"/>
      <c r="N269" s="395"/>
    </row>
    <row r="270" spans="7:14" ht="5.85" customHeight="1" x14ac:dyDescent="0.2">
      <c r="G270" s="395"/>
      <c r="H270" s="395"/>
      <c r="I270" s="395"/>
      <c r="J270" s="395"/>
      <c r="K270" s="395"/>
      <c r="L270" s="395"/>
      <c r="M270" s="395"/>
      <c r="N270" s="395"/>
    </row>
    <row r="271" spans="7:14" ht="5.85" customHeight="1" x14ac:dyDescent="0.2">
      <c r="G271" s="395"/>
      <c r="H271" s="395"/>
      <c r="I271" s="395"/>
      <c r="J271" s="395"/>
      <c r="K271" s="395"/>
      <c r="L271" s="395"/>
      <c r="M271" s="395"/>
      <c r="N271" s="395"/>
    </row>
    <row r="272" spans="7:14" ht="5.85" customHeight="1" x14ac:dyDescent="0.2">
      <c r="G272" s="395"/>
      <c r="H272" s="395"/>
      <c r="I272" s="395"/>
      <c r="J272" s="395"/>
      <c r="K272" s="395"/>
      <c r="L272" s="395"/>
      <c r="M272" s="395"/>
      <c r="N272" s="395"/>
    </row>
    <row r="273" spans="7:14" ht="5.85" customHeight="1" x14ac:dyDescent="0.2">
      <c r="G273" s="395"/>
      <c r="H273" s="395"/>
      <c r="I273" s="395"/>
      <c r="J273" s="395"/>
      <c r="K273" s="395"/>
      <c r="L273" s="395"/>
      <c r="M273" s="395"/>
      <c r="N273" s="395"/>
    </row>
    <row r="274" spans="7:14" ht="5.85" customHeight="1" x14ac:dyDescent="0.2">
      <c r="G274" s="395"/>
      <c r="H274" s="395"/>
      <c r="I274" s="395"/>
      <c r="J274" s="395"/>
      <c r="K274" s="395"/>
      <c r="L274" s="395"/>
      <c r="M274" s="395"/>
      <c r="N274" s="395"/>
    </row>
    <row r="275" spans="7:14" ht="5.85" customHeight="1" x14ac:dyDescent="0.2">
      <c r="G275" s="395"/>
      <c r="H275" s="395"/>
      <c r="I275" s="395"/>
      <c r="J275" s="395"/>
      <c r="K275" s="395"/>
      <c r="L275" s="395"/>
      <c r="M275" s="395"/>
      <c r="N275" s="395"/>
    </row>
    <row r="276" spans="7:14" ht="5.85" customHeight="1" x14ac:dyDescent="0.2">
      <c r="G276" s="395"/>
      <c r="H276" s="395"/>
      <c r="I276" s="395"/>
      <c r="J276" s="395"/>
      <c r="K276" s="395"/>
      <c r="L276" s="395"/>
      <c r="M276" s="395"/>
      <c r="N276" s="395"/>
    </row>
    <row r="277" spans="7:14" ht="5.85" customHeight="1" x14ac:dyDescent="0.2">
      <c r="G277" s="395"/>
      <c r="H277" s="395"/>
      <c r="I277" s="395"/>
      <c r="J277" s="395"/>
      <c r="K277" s="395"/>
      <c r="L277" s="395"/>
      <c r="M277" s="395"/>
      <c r="N277" s="395"/>
    </row>
    <row r="278" spans="7:14" ht="5.85" customHeight="1" x14ac:dyDescent="0.2">
      <c r="G278" s="395"/>
      <c r="H278" s="395"/>
      <c r="I278" s="395"/>
      <c r="J278" s="395"/>
      <c r="K278" s="395"/>
      <c r="L278" s="395"/>
      <c r="M278" s="395"/>
      <c r="N278" s="395"/>
    </row>
    <row r="279" spans="7:14" ht="5.85" customHeight="1" x14ac:dyDescent="0.2">
      <c r="G279" s="395"/>
      <c r="H279" s="395"/>
      <c r="I279" s="395"/>
      <c r="J279" s="395"/>
      <c r="K279" s="395"/>
      <c r="L279" s="395"/>
      <c r="M279" s="395"/>
      <c r="N279" s="395"/>
    </row>
    <row r="280" spans="7:14" ht="5.85" customHeight="1" x14ac:dyDescent="0.2">
      <c r="G280" s="395"/>
      <c r="H280" s="395"/>
      <c r="I280" s="395"/>
      <c r="J280" s="395"/>
      <c r="K280" s="395"/>
      <c r="L280" s="395"/>
      <c r="M280" s="395"/>
      <c r="N280" s="395"/>
    </row>
    <row r="281" spans="7:14" ht="5.85" customHeight="1" x14ac:dyDescent="0.2">
      <c r="G281" s="395"/>
      <c r="H281" s="395"/>
      <c r="I281" s="395"/>
      <c r="J281" s="395"/>
      <c r="K281" s="395"/>
      <c r="L281" s="395"/>
      <c r="M281" s="395"/>
      <c r="N281" s="395"/>
    </row>
    <row r="282" spans="7:14" ht="5.85" customHeight="1" x14ac:dyDescent="0.2">
      <c r="G282" s="395"/>
      <c r="H282" s="395"/>
      <c r="I282" s="395"/>
      <c r="J282" s="395"/>
      <c r="K282" s="395"/>
      <c r="L282" s="395"/>
      <c r="M282" s="395"/>
      <c r="N282" s="395"/>
    </row>
    <row r="283" spans="7:14" ht="5.85" customHeight="1" x14ac:dyDescent="0.2">
      <c r="G283" s="395"/>
      <c r="H283" s="395"/>
      <c r="I283" s="395"/>
      <c r="J283" s="395"/>
      <c r="K283" s="395"/>
      <c r="L283" s="395"/>
      <c r="M283" s="395"/>
      <c r="N283" s="395"/>
    </row>
    <row r="284" spans="7:14" ht="5.85" customHeight="1" x14ac:dyDescent="0.2">
      <c r="G284" s="395"/>
      <c r="H284" s="395"/>
      <c r="I284" s="395"/>
      <c r="J284" s="395"/>
      <c r="K284" s="395"/>
      <c r="L284" s="395"/>
      <c r="M284" s="395"/>
      <c r="N284" s="395"/>
    </row>
    <row r="285" spans="7:14" ht="5.85" customHeight="1" x14ac:dyDescent="0.2">
      <c r="G285" s="395"/>
      <c r="H285" s="395"/>
      <c r="I285" s="395"/>
      <c r="J285" s="395"/>
      <c r="K285" s="395"/>
      <c r="L285" s="395"/>
      <c r="M285" s="395"/>
      <c r="N285" s="395"/>
    </row>
    <row r="286" spans="7:14" ht="5.85" customHeight="1" x14ac:dyDescent="0.2">
      <c r="G286" s="395"/>
      <c r="H286" s="395"/>
      <c r="I286" s="395"/>
      <c r="J286" s="395"/>
      <c r="K286" s="395"/>
      <c r="L286" s="395"/>
      <c r="M286" s="395"/>
      <c r="N286" s="395"/>
    </row>
    <row r="287" spans="7:14" ht="5.85" customHeight="1" x14ac:dyDescent="0.2">
      <c r="G287" s="395"/>
      <c r="H287" s="395"/>
      <c r="I287" s="395"/>
      <c r="J287" s="395"/>
      <c r="K287" s="395"/>
      <c r="L287" s="395"/>
      <c r="M287" s="395"/>
      <c r="N287" s="395"/>
    </row>
    <row r="288" spans="7:14" ht="5.85" customHeight="1" x14ac:dyDescent="0.2">
      <c r="G288" s="395"/>
      <c r="H288" s="395"/>
      <c r="I288" s="395"/>
      <c r="J288" s="395"/>
      <c r="K288" s="395"/>
      <c r="L288" s="395"/>
      <c r="M288" s="395"/>
      <c r="N288" s="395"/>
    </row>
    <row r="289" spans="7:14" ht="5.85" customHeight="1" x14ac:dyDescent="0.2">
      <c r="G289" s="395"/>
      <c r="H289" s="395"/>
      <c r="I289" s="395"/>
      <c r="J289" s="395"/>
      <c r="K289" s="395"/>
      <c r="L289" s="395"/>
      <c r="M289" s="395"/>
      <c r="N289" s="395"/>
    </row>
    <row r="290" spans="7:14" ht="5.85" customHeight="1" x14ac:dyDescent="0.2">
      <c r="G290" s="395"/>
      <c r="H290" s="395"/>
      <c r="I290" s="395"/>
      <c r="J290" s="395"/>
      <c r="K290" s="395"/>
      <c r="L290" s="395"/>
      <c r="M290" s="395"/>
      <c r="N290" s="395"/>
    </row>
    <row r="291" spans="7:14" ht="5.85" customHeight="1" x14ac:dyDescent="0.2">
      <c r="G291" s="395"/>
      <c r="H291" s="395"/>
      <c r="I291" s="395"/>
      <c r="J291" s="395"/>
      <c r="K291" s="395"/>
      <c r="L291" s="395"/>
      <c r="M291" s="395"/>
      <c r="N291" s="395"/>
    </row>
    <row r="292" spans="7:14" ht="5.85" customHeight="1" x14ac:dyDescent="0.2">
      <c r="G292" s="395"/>
      <c r="H292" s="395"/>
      <c r="I292" s="395"/>
      <c r="J292" s="395"/>
      <c r="K292" s="395"/>
      <c r="L292" s="395"/>
      <c r="M292" s="395"/>
      <c r="N292" s="395"/>
    </row>
    <row r="293" spans="7:14" ht="5.85" customHeight="1" x14ac:dyDescent="0.2">
      <c r="G293" s="395"/>
      <c r="H293" s="395"/>
      <c r="I293" s="395"/>
      <c r="J293" s="395"/>
      <c r="K293" s="395"/>
      <c r="L293" s="395"/>
      <c r="M293" s="395"/>
      <c r="N293" s="395"/>
    </row>
    <row r="294" spans="7:14" ht="5.85" customHeight="1" x14ac:dyDescent="0.2">
      <c r="G294" s="395"/>
      <c r="H294" s="395"/>
      <c r="I294" s="395"/>
      <c r="J294" s="395"/>
      <c r="K294" s="395"/>
      <c r="L294" s="395"/>
      <c r="M294" s="395"/>
      <c r="N294" s="395"/>
    </row>
    <row r="295" spans="7:14" ht="5.85" customHeight="1" x14ac:dyDescent="0.2">
      <c r="G295" s="395"/>
      <c r="H295" s="395"/>
      <c r="I295" s="395"/>
      <c r="J295" s="395"/>
      <c r="K295" s="395"/>
      <c r="L295" s="395"/>
      <c r="M295" s="395"/>
      <c r="N295" s="395"/>
    </row>
    <row r="296" spans="7:14" ht="5.85" customHeight="1" x14ac:dyDescent="0.2">
      <c r="G296" s="395"/>
      <c r="H296" s="395"/>
      <c r="I296" s="395"/>
      <c r="J296" s="395"/>
      <c r="K296" s="395"/>
      <c r="L296" s="395"/>
      <c r="M296" s="395"/>
      <c r="N296" s="395"/>
    </row>
    <row r="297" spans="7:14" ht="5.85" customHeight="1" x14ac:dyDescent="0.2">
      <c r="G297" s="395"/>
      <c r="H297" s="395"/>
      <c r="I297" s="395"/>
      <c r="J297" s="395"/>
      <c r="K297" s="395"/>
      <c r="L297" s="395"/>
      <c r="M297" s="395"/>
      <c r="N297" s="395"/>
    </row>
    <row r="298" spans="7:14" ht="5.85" customHeight="1" x14ac:dyDescent="0.2">
      <c r="G298" s="395"/>
      <c r="H298" s="395"/>
      <c r="I298" s="395"/>
      <c r="J298" s="395"/>
      <c r="K298" s="395"/>
      <c r="L298" s="395"/>
      <c r="M298" s="395"/>
      <c r="N298" s="395"/>
    </row>
    <row r="299" spans="7:14" ht="5.85" customHeight="1" x14ac:dyDescent="0.2">
      <c r="G299" s="395"/>
      <c r="H299" s="395"/>
      <c r="I299" s="395"/>
      <c r="J299" s="395"/>
      <c r="K299" s="395"/>
      <c r="L299" s="395"/>
      <c r="M299" s="395"/>
      <c r="N299" s="395"/>
    </row>
    <row r="300" spans="7:14" ht="5.85" customHeight="1" x14ac:dyDescent="0.2">
      <c r="G300" s="395"/>
      <c r="H300" s="395"/>
      <c r="I300" s="395"/>
      <c r="J300" s="395"/>
      <c r="K300" s="395"/>
      <c r="L300" s="395"/>
      <c r="M300" s="395"/>
      <c r="N300" s="395"/>
    </row>
    <row r="301" spans="7:14" ht="5.85" customHeight="1" x14ac:dyDescent="0.2">
      <c r="G301" s="395"/>
      <c r="H301" s="395"/>
      <c r="I301" s="395"/>
      <c r="J301" s="395"/>
      <c r="K301" s="395"/>
      <c r="L301" s="395"/>
      <c r="M301" s="395"/>
      <c r="N301" s="395"/>
    </row>
    <row r="302" spans="7:14" ht="5.85" customHeight="1" x14ac:dyDescent="0.2">
      <c r="G302" s="395"/>
      <c r="H302" s="395"/>
      <c r="I302" s="395"/>
      <c r="J302" s="395"/>
      <c r="K302" s="395"/>
      <c r="L302" s="395"/>
      <c r="M302" s="395"/>
      <c r="N302" s="395"/>
    </row>
    <row r="303" spans="7:14" ht="5.85" customHeight="1" x14ac:dyDescent="0.2">
      <c r="G303" s="395"/>
      <c r="H303" s="395"/>
      <c r="I303" s="395"/>
      <c r="J303" s="395"/>
      <c r="K303" s="395"/>
      <c r="L303" s="395"/>
      <c r="M303" s="395"/>
      <c r="N303" s="395"/>
    </row>
    <row r="304" spans="7:14" ht="5.85" customHeight="1" x14ac:dyDescent="0.2">
      <c r="G304" s="395"/>
      <c r="H304" s="395"/>
      <c r="I304" s="395"/>
      <c r="J304" s="395"/>
      <c r="K304" s="395"/>
      <c r="L304" s="395"/>
      <c r="M304" s="395"/>
      <c r="N304" s="395"/>
    </row>
    <row r="305" spans="7:14" ht="5.85" customHeight="1" x14ac:dyDescent="0.2">
      <c r="G305" s="395"/>
      <c r="H305" s="395"/>
      <c r="I305" s="395"/>
      <c r="J305" s="395"/>
      <c r="K305" s="395"/>
      <c r="L305" s="395"/>
      <c r="M305" s="395"/>
      <c r="N305" s="395"/>
    </row>
    <row r="306" spans="7:14" ht="5.85" customHeight="1" x14ac:dyDescent="0.2">
      <c r="G306" s="395"/>
      <c r="H306" s="395"/>
      <c r="I306" s="395"/>
      <c r="J306" s="395"/>
      <c r="K306" s="395"/>
      <c r="L306" s="395"/>
      <c r="M306" s="395"/>
      <c r="N306" s="395"/>
    </row>
    <row r="307" spans="7:14" ht="5.85" customHeight="1" x14ac:dyDescent="0.2">
      <c r="G307" s="395"/>
      <c r="H307" s="395"/>
      <c r="I307" s="395"/>
      <c r="J307" s="395"/>
      <c r="K307" s="395"/>
      <c r="L307" s="395"/>
      <c r="M307" s="395"/>
      <c r="N307" s="395"/>
    </row>
    <row r="308" spans="7:14" ht="5.85" customHeight="1" x14ac:dyDescent="0.2">
      <c r="G308" s="395"/>
      <c r="H308" s="395"/>
      <c r="I308" s="395"/>
      <c r="J308" s="395"/>
      <c r="K308" s="395"/>
      <c r="L308" s="395"/>
      <c r="M308" s="395"/>
      <c r="N308" s="395"/>
    </row>
    <row r="309" spans="7:14" ht="5.85" customHeight="1" x14ac:dyDescent="0.2">
      <c r="G309" s="395"/>
      <c r="H309" s="395"/>
      <c r="I309" s="395"/>
      <c r="J309" s="395"/>
      <c r="K309" s="395"/>
      <c r="L309" s="395"/>
      <c r="M309" s="395"/>
      <c r="N309" s="395"/>
    </row>
    <row r="310" spans="7:14" ht="5.85" customHeight="1" x14ac:dyDescent="0.2">
      <c r="G310" s="395"/>
      <c r="H310" s="395"/>
      <c r="I310" s="395"/>
      <c r="J310" s="395"/>
      <c r="K310" s="395"/>
      <c r="L310" s="395"/>
      <c r="M310" s="395"/>
      <c r="N310" s="395"/>
    </row>
    <row r="311" spans="7:14" ht="5.85" customHeight="1" x14ac:dyDescent="0.2">
      <c r="G311" s="395"/>
      <c r="H311" s="395"/>
      <c r="I311" s="395"/>
      <c r="J311" s="395"/>
      <c r="K311" s="395"/>
      <c r="L311" s="395"/>
      <c r="M311" s="395"/>
      <c r="N311" s="395"/>
    </row>
    <row r="312" spans="7:14" ht="5.85" customHeight="1" x14ac:dyDescent="0.2">
      <c r="G312" s="395"/>
      <c r="H312" s="395"/>
      <c r="I312" s="395"/>
      <c r="J312" s="395"/>
      <c r="K312" s="395"/>
      <c r="L312" s="395"/>
      <c r="M312" s="395"/>
      <c r="N312" s="395"/>
    </row>
    <row r="313" spans="7:14" ht="5.85" customHeight="1" x14ac:dyDescent="0.2">
      <c r="G313" s="395"/>
      <c r="H313" s="395"/>
      <c r="I313" s="395"/>
      <c r="J313" s="395"/>
      <c r="K313" s="395"/>
      <c r="L313" s="395"/>
      <c r="M313" s="395"/>
      <c r="N313" s="395"/>
    </row>
    <row r="314" spans="7:14" ht="5.85" customHeight="1" x14ac:dyDescent="0.2">
      <c r="G314" s="395"/>
      <c r="H314" s="395"/>
      <c r="I314" s="395"/>
      <c r="J314" s="395"/>
      <c r="K314" s="395"/>
      <c r="L314" s="395"/>
      <c r="M314" s="395"/>
      <c r="N314" s="395"/>
    </row>
    <row r="315" spans="7:14" ht="5.85" customHeight="1" x14ac:dyDescent="0.2">
      <c r="G315" s="395"/>
      <c r="H315" s="395"/>
      <c r="I315" s="395"/>
      <c r="J315" s="395"/>
      <c r="K315" s="395"/>
      <c r="L315" s="395"/>
      <c r="M315" s="395"/>
      <c r="N315" s="395"/>
    </row>
    <row r="316" spans="7:14" ht="5.85" customHeight="1" x14ac:dyDescent="0.2">
      <c r="G316" s="395"/>
      <c r="H316" s="395"/>
      <c r="I316" s="395"/>
      <c r="J316" s="395"/>
      <c r="K316" s="395"/>
      <c r="L316" s="395"/>
      <c r="M316" s="395"/>
      <c r="N316" s="395"/>
    </row>
    <row r="317" spans="7:14" ht="5.85" customHeight="1" x14ac:dyDescent="0.2">
      <c r="G317" s="395"/>
      <c r="H317" s="395"/>
      <c r="I317" s="395"/>
      <c r="J317" s="395"/>
      <c r="K317" s="395"/>
      <c r="L317" s="395"/>
      <c r="M317" s="395"/>
      <c r="N317" s="395"/>
    </row>
    <row r="318" spans="7:14" ht="5.85" customHeight="1" x14ac:dyDescent="0.2">
      <c r="G318" s="395"/>
      <c r="H318" s="395"/>
      <c r="I318" s="395"/>
      <c r="J318" s="395"/>
      <c r="K318" s="395"/>
      <c r="L318" s="395"/>
      <c r="M318" s="395"/>
      <c r="N318" s="395"/>
    </row>
    <row r="319" spans="7:14" ht="5.85" customHeight="1" x14ac:dyDescent="0.2">
      <c r="G319" s="395"/>
      <c r="H319" s="395"/>
      <c r="I319" s="395"/>
      <c r="J319" s="395"/>
      <c r="K319" s="395"/>
      <c r="L319" s="395"/>
      <c r="M319" s="395"/>
      <c r="N319" s="395"/>
    </row>
    <row r="320" spans="7:14" ht="5.85" customHeight="1" x14ac:dyDescent="0.2">
      <c r="G320" s="395"/>
      <c r="H320" s="395"/>
      <c r="I320" s="395"/>
      <c r="J320" s="395"/>
      <c r="K320" s="395"/>
      <c r="L320" s="395"/>
      <c r="M320" s="395"/>
      <c r="N320" s="395"/>
    </row>
    <row r="321" spans="7:14" ht="5.85" customHeight="1" x14ac:dyDescent="0.2">
      <c r="G321" s="395"/>
      <c r="H321" s="395"/>
      <c r="I321" s="395"/>
      <c r="J321" s="395"/>
      <c r="K321" s="395"/>
      <c r="L321" s="395"/>
      <c r="M321" s="395"/>
      <c r="N321" s="395"/>
    </row>
    <row r="322" spans="7:14" ht="5.85" customHeight="1" x14ac:dyDescent="0.2">
      <c r="G322" s="395"/>
      <c r="H322" s="395"/>
      <c r="I322" s="395"/>
      <c r="J322" s="395"/>
      <c r="K322" s="395"/>
      <c r="L322" s="395"/>
      <c r="M322" s="395"/>
      <c r="N322" s="395"/>
    </row>
    <row r="323" spans="7:14" ht="5.85" customHeight="1" x14ac:dyDescent="0.2">
      <c r="G323" s="395"/>
      <c r="H323" s="395"/>
      <c r="I323" s="395"/>
      <c r="J323" s="395"/>
      <c r="K323" s="395"/>
      <c r="L323" s="395"/>
      <c r="M323" s="395"/>
      <c r="N323" s="395"/>
    </row>
    <row r="324" spans="7:14" ht="5.85" customHeight="1" x14ac:dyDescent="0.2">
      <c r="G324" s="395"/>
      <c r="H324" s="395"/>
      <c r="I324" s="395"/>
      <c r="J324" s="395"/>
      <c r="K324" s="395"/>
      <c r="L324" s="395"/>
      <c r="M324" s="395"/>
      <c r="N324" s="395"/>
    </row>
    <row r="325" spans="7:14" ht="5.85" customHeight="1" x14ac:dyDescent="0.2">
      <c r="G325" s="395"/>
      <c r="H325" s="395"/>
      <c r="I325" s="395"/>
      <c r="J325" s="395"/>
      <c r="K325" s="395"/>
      <c r="L325" s="395"/>
      <c r="M325" s="395"/>
      <c r="N325" s="395"/>
    </row>
    <row r="326" spans="7:14" ht="5.85" customHeight="1" x14ac:dyDescent="0.2">
      <c r="G326" s="395"/>
      <c r="H326" s="395"/>
      <c r="I326" s="395"/>
      <c r="J326" s="395"/>
      <c r="K326" s="395"/>
      <c r="L326" s="395"/>
      <c r="M326" s="395"/>
      <c r="N326" s="395"/>
    </row>
    <row r="327" spans="7:14" ht="5.85" customHeight="1" x14ac:dyDescent="0.2">
      <c r="G327" s="395"/>
      <c r="H327" s="395"/>
      <c r="I327" s="395"/>
      <c r="J327" s="395"/>
      <c r="K327" s="395"/>
      <c r="L327" s="395"/>
      <c r="M327" s="395"/>
      <c r="N327" s="395"/>
    </row>
    <row r="328" spans="7:14" ht="5.85" customHeight="1" x14ac:dyDescent="0.2">
      <c r="G328" s="395"/>
      <c r="H328" s="395"/>
      <c r="I328" s="395"/>
      <c r="J328" s="395"/>
      <c r="K328" s="395"/>
      <c r="L328" s="395"/>
      <c r="M328" s="395"/>
      <c r="N328" s="395"/>
    </row>
    <row r="329" spans="7:14" ht="5.85" customHeight="1" x14ac:dyDescent="0.2">
      <c r="G329" s="395"/>
      <c r="H329" s="395"/>
      <c r="I329" s="395"/>
      <c r="J329" s="395"/>
      <c r="K329" s="395"/>
      <c r="L329" s="395"/>
      <c r="M329" s="395"/>
      <c r="N329" s="395"/>
    </row>
    <row r="330" spans="7:14" ht="5.85" customHeight="1" x14ac:dyDescent="0.2">
      <c r="G330" s="395"/>
      <c r="H330" s="395"/>
      <c r="I330" s="395"/>
      <c r="J330" s="395"/>
      <c r="K330" s="395"/>
      <c r="L330" s="395"/>
      <c r="M330" s="395"/>
      <c r="N330" s="395"/>
    </row>
    <row r="331" spans="7:14" ht="5.85" customHeight="1" x14ac:dyDescent="0.2">
      <c r="G331" s="395"/>
      <c r="H331" s="395"/>
      <c r="I331" s="395"/>
      <c r="J331" s="395"/>
      <c r="K331" s="395"/>
      <c r="L331" s="395"/>
      <c r="M331" s="395"/>
      <c r="N331" s="395"/>
    </row>
    <row r="332" spans="7:14" ht="5.85" customHeight="1" x14ac:dyDescent="0.2">
      <c r="G332" s="395"/>
      <c r="H332" s="395"/>
      <c r="I332" s="395"/>
      <c r="J332" s="395"/>
      <c r="K332" s="395"/>
      <c r="L332" s="395"/>
      <c r="M332" s="395"/>
      <c r="N332" s="395"/>
    </row>
    <row r="333" spans="7:14" ht="5.85" customHeight="1" x14ac:dyDescent="0.2">
      <c r="G333" s="395"/>
      <c r="H333" s="395"/>
      <c r="I333" s="395"/>
      <c r="J333" s="395"/>
      <c r="K333" s="395"/>
      <c r="L333" s="395"/>
      <c r="M333" s="395"/>
      <c r="N333" s="395"/>
    </row>
    <row r="334" spans="7:14" ht="5.85" customHeight="1" x14ac:dyDescent="0.2">
      <c r="G334" s="395"/>
      <c r="H334" s="395"/>
      <c r="I334" s="395"/>
      <c r="J334" s="395"/>
      <c r="K334" s="395"/>
      <c r="L334" s="395"/>
      <c r="M334" s="395"/>
      <c r="N334" s="395"/>
    </row>
    <row r="335" spans="7:14" ht="5.85" customHeight="1" x14ac:dyDescent="0.2">
      <c r="G335" s="395"/>
      <c r="H335" s="395"/>
      <c r="I335" s="395"/>
      <c r="J335" s="395"/>
      <c r="K335" s="395"/>
      <c r="L335" s="395"/>
      <c r="M335" s="395"/>
      <c r="N335" s="395"/>
    </row>
    <row r="336" spans="7:14" ht="5.85" customHeight="1" x14ac:dyDescent="0.2">
      <c r="G336" s="395"/>
      <c r="H336" s="395"/>
      <c r="I336" s="395"/>
      <c r="J336" s="395"/>
      <c r="K336" s="395"/>
      <c r="L336" s="395"/>
      <c r="M336" s="395"/>
      <c r="N336" s="395"/>
    </row>
    <row r="337" spans="7:14" ht="5.85" customHeight="1" x14ac:dyDescent="0.2">
      <c r="G337" s="395"/>
      <c r="H337" s="395"/>
      <c r="I337" s="395"/>
      <c r="J337" s="395"/>
      <c r="K337" s="395"/>
      <c r="L337" s="395"/>
      <c r="M337" s="395"/>
      <c r="N337" s="395"/>
    </row>
    <row r="338" spans="7:14" ht="5.85" customHeight="1" x14ac:dyDescent="0.2">
      <c r="G338" s="395"/>
      <c r="H338" s="395"/>
      <c r="I338" s="395"/>
      <c r="J338" s="395"/>
      <c r="K338" s="395"/>
      <c r="L338" s="395"/>
      <c r="M338" s="395"/>
      <c r="N338" s="395"/>
    </row>
    <row r="339" spans="7:14" ht="5.85" customHeight="1" x14ac:dyDescent="0.2">
      <c r="G339" s="395"/>
      <c r="H339" s="395"/>
      <c r="I339" s="395"/>
      <c r="J339" s="395"/>
      <c r="K339" s="395"/>
      <c r="L339" s="395"/>
      <c r="M339" s="395"/>
      <c r="N339" s="395"/>
    </row>
    <row r="340" spans="7:14" ht="5.85" customHeight="1" x14ac:dyDescent="0.2">
      <c r="G340" s="395"/>
      <c r="H340" s="395"/>
      <c r="I340" s="395"/>
      <c r="J340" s="395"/>
      <c r="K340" s="395"/>
      <c r="L340" s="395"/>
      <c r="M340" s="395"/>
      <c r="N340" s="395"/>
    </row>
    <row r="341" spans="7:14" ht="5.85" customHeight="1" x14ac:dyDescent="0.2">
      <c r="G341" s="395"/>
      <c r="H341" s="395"/>
      <c r="I341" s="395"/>
      <c r="J341" s="395"/>
      <c r="K341" s="395"/>
      <c r="L341" s="395"/>
      <c r="M341" s="395"/>
      <c r="N341" s="395"/>
    </row>
    <row r="342" spans="7:14" ht="5.85" customHeight="1" x14ac:dyDescent="0.2">
      <c r="G342" s="395"/>
      <c r="H342" s="395"/>
      <c r="I342" s="395"/>
      <c r="J342" s="395"/>
      <c r="K342" s="395"/>
      <c r="L342" s="395"/>
      <c r="M342" s="395"/>
      <c r="N342" s="395"/>
    </row>
    <row r="343" spans="7:14" ht="5.85" customHeight="1" x14ac:dyDescent="0.2">
      <c r="G343" s="395"/>
      <c r="H343" s="395"/>
      <c r="I343" s="395"/>
      <c r="J343" s="395"/>
      <c r="K343" s="395"/>
      <c r="L343" s="395"/>
      <c r="M343" s="395"/>
      <c r="N343" s="395"/>
    </row>
    <row r="344" spans="7:14" ht="5.85" customHeight="1" x14ac:dyDescent="0.2">
      <c r="G344" s="395"/>
      <c r="H344" s="395"/>
      <c r="I344" s="395"/>
      <c r="J344" s="395"/>
      <c r="K344" s="395"/>
      <c r="L344" s="395"/>
      <c r="M344" s="395"/>
      <c r="N344" s="395"/>
    </row>
    <row r="345" spans="7:14" ht="5.85" customHeight="1" x14ac:dyDescent="0.2">
      <c r="G345" s="395"/>
      <c r="H345" s="395"/>
      <c r="I345" s="395"/>
      <c r="J345" s="395"/>
      <c r="K345" s="395"/>
      <c r="L345" s="395"/>
      <c r="M345" s="395"/>
      <c r="N345" s="395"/>
    </row>
    <row r="346" spans="7:14" ht="5.85" customHeight="1" x14ac:dyDescent="0.2">
      <c r="G346" s="395"/>
      <c r="H346" s="395"/>
      <c r="I346" s="395"/>
      <c r="J346" s="395"/>
      <c r="K346" s="395"/>
      <c r="L346" s="395"/>
      <c r="M346" s="395"/>
      <c r="N346" s="395"/>
    </row>
    <row r="347" spans="7:14" ht="5.85" customHeight="1" x14ac:dyDescent="0.2">
      <c r="G347" s="395"/>
      <c r="H347" s="395"/>
      <c r="I347" s="395"/>
      <c r="J347" s="395"/>
      <c r="K347" s="395"/>
      <c r="L347" s="395"/>
      <c r="M347" s="395"/>
      <c r="N347" s="395"/>
    </row>
    <row r="348" spans="7:14" ht="5.85" customHeight="1" x14ac:dyDescent="0.2">
      <c r="G348" s="395"/>
      <c r="H348" s="395"/>
      <c r="I348" s="395"/>
      <c r="J348" s="395"/>
      <c r="K348" s="395"/>
      <c r="L348" s="395"/>
      <c r="M348" s="395"/>
      <c r="N348" s="395"/>
    </row>
    <row r="349" spans="7:14" ht="5.85" customHeight="1" x14ac:dyDescent="0.2">
      <c r="G349" s="395"/>
      <c r="H349" s="395"/>
      <c r="I349" s="395"/>
      <c r="J349" s="395"/>
      <c r="K349" s="395"/>
      <c r="L349" s="395"/>
      <c r="M349" s="395"/>
      <c r="N349" s="395"/>
    </row>
    <row r="350" spans="7:14" ht="5.85" customHeight="1" x14ac:dyDescent="0.2">
      <c r="G350" s="395"/>
      <c r="H350" s="395"/>
      <c r="I350" s="395"/>
      <c r="J350" s="395"/>
      <c r="K350" s="395"/>
      <c r="L350" s="395"/>
      <c r="M350" s="395"/>
      <c r="N350" s="395"/>
    </row>
    <row r="351" spans="7:14" ht="5.85" customHeight="1" x14ac:dyDescent="0.2">
      <c r="G351" s="395"/>
      <c r="H351" s="395"/>
      <c r="I351" s="395"/>
      <c r="J351" s="395"/>
      <c r="K351" s="395"/>
      <c r="L351" s="395"/>
      <c r="M351" s="395"/>
      <c r="N351" s="395"/>
    </row>
    <row r="352" spans="7:14" ht="5.85" customHeight="1" x14ac:dyDescent="0.2">
      <c r="G352" s="395"/>
      <c r="H352" s="395"/>
      <c r="I352" s="395"/>
      <c r="J352" s="395"/>
      <c r="K352" s="395"/>
      <c r="L352" s="395"/>
      <c r="M352" s="395"/>
      <c r="N352" s="395"/>
    </row>
    <row r="353" spans="7:14" ht="5.85" customHeight="1" x14ac:dyDescent="0.2">
      <c r="G353" s="395"/>
      <c r="H353" s="395"/>
      <c r="I353" s="395"/>
      <c r="J353" s="395"/>
      <c r="K353" s="395"/>
      <c r="L353" s="395"/>
      <c r="M353" s="395"/>
      <c r="N353" s="395"/>
    </row>
    <row r="354" spans="7:14" ht="5.85" customHeight="1" x14ac:dyDescent="0.2">
      <c r="G354" s="395"/>
      <c r="H354" s="395"/>
      <c r="I354" s="395"/>
      <c r="J354" s="395"/>
      <c r="K354" s="395"/>
      <c r="L354" s="395"/>
      <c r="M354" s="395"/>
      <c r="N354" s="395"/>
    </row>
    <row r="355" spans="7:14" ht="5.85" customHeight="1" x14ac:dyDescent="0.2">
      <c r="G355" s="395"/>
      <c r="H355" s="395"/>
      <c r="I355" s="395"/>
      <c r="J355" s="395"/>
      <c r="K355" s="395"/>
      <c r="L355" s="395"/>
      <c r="M355" s="395"/>
      <c r="N355" s="395"/>
    </row>
    <row r="356" spans="7:14" ht="5.85" customHeight="1" x14ac:dyDescent="0.2">
      <c r="G356" s="395"/>
      <c r="H356" s="395"/>
      <c r="I356" s="395"/>
      <c r="J356" s="395"/>
      <c r="K356" s="395"/>
      <c r="L356" s="395"/>
      <c r="M356" s="395"/>
      <c r="N356" s="395"/>
    </row>
    <row r="357" spans="7:14" ht="5.85" customHeight="1" x14ac:dyDescent="0.2">
      <c r="G357" s="395"/>
      <c r="H357" s="395"/>
      <c r="I357" s="395"/>
      <c r="J357" s="395"/>
      <c r="K357" s="395"/>
      <c r="L357" s="395"/>
      <c r="M357" s="395"/>
      <c r="N357" s="395"/>
    </row>
    <row r="358" spans="7:14" ht="5.85" customHeight="1" x14ac:dyDescent="0.2">
      <c r="G358" s="395"/>
      <c r="H358" s="395"/>
      <c r="I358" s="395"/>
      <c r="J358" s="395"/>
      <c r="K358" s="395"/>
      <c r="L358" s="395"/>
      <c r="M358" s="395"/>
      <c r="N358" s="395"/>
    </row>
    <row r="359" spans="7:14" ht="5.85" customHeight="1" x14ac:dyDescent="0.2">
      <c r="G359" s="395"/>
      <c r="H359" s="395"/>
      <c r="I359" s="395"/>
      <c r="J359" s="395"/>
      <c r="K359" s="395"/>
      <c r="L359" s="395"/>
      <c r="M359" s="395"/>
      <c r="N359" s="395"/>
    </row>
    <row r="360" spans="7:14" ht="5.85" customHeight="1" x14ac:dyDescent="0.2">
      <c r="G360" s="395"/>
      <c r="H360" s="395"/>
      <c r="I360" s="395"/>
      <c r="J360" s="395"/>
      <c r="K360" s="395"/>
      <c r="L360" s="395"/>
      <c r="M360" s="395"/>
      <c r="N360" s="395"/>
    </row>
    <row r="361" spans="7:14" ht="5.85" customHeight="1" x14ac:dyDescent="0.2">
      <c r="G361" s="395"/>
      <c r="H361" s="395"/>
      <c r="I361" s="395"/>
      <c r="J361" s="395"/>
      <c r="K361" s="395"/>
      <c r="L361" s="395"/>
      <c r="M361" s="395"/>
      <c r="N361" s="395"/>
    </row>
    <row r="362" spans="7:14" ht="5.85" customHeight="1" x14ac:dyDescent="0.2">
      <c r="G362" s="395"/>
      <c r="H362" s="395"/>
      <c r="I362" s="395"/>
      <c r="J362" s="395"/>
      <c r="K362" s="395"/>
      <c r="L362" s="395"/>
      <c r="M362" s="395"/>
      <c r="N362" s="395"/>
    </row>
    <row r="363" spans="7:14" ht="5.85" customHeight="1" x14ac:dyDescent="0.2">
      <c r="G363" s="395"/>
      <c r="H363" s="395"/>
      <c r="I363" s="395"/>
      <c r="J363" s="395"/>
      <c r="K363" s="395"/>
      <c r="L363" s="395"/>
      <c r="M363" s="395"/>
      <c r="N363" s="395"/>
    </row>
    <row r="364" spans="7:14" ht="5.85" customHeight="1" x14ac:dyDescent="0.2">
      <c r="G364" s="395"/>
      <c r="H364" s="395"/>
      <c r="I364" s="395"/>
      <c r="J364" s="395"/>
      <c r="K364" s="395"/>
      <c r="L364" s="395"/>
      <c r="M364" s="395"/>
      <c r="N364" s="395"/>
    </row>
    <row r="365" spans="7:14" ht="5.85" customHeight="1" x14ac:dyDescent="0.2">
      <c r="G365" s="395"/>
      <c r="H365" s="395"/>
      <c r="I365" s="395"/>
      <c r="J365" s="395"/>
      <c r="K365" s="395"/>
      <c r="L365" s="395"/>
      <c r="M365" s="395"/>
      <c r="N365" s="395"/>
    </row>
    <row r="366" spans="7:14" ht="5.85" customHeight="1" x14ac:dyDescent="0.2">
      <c r="G366" s="395"/>
      <c r="H366" s="395"/>
      <c r="I366" s="395"/>
      <c r="J366" s="395"/>
      <c r="K366" s="395"/>
      <c r="L366" s="395"/>
      <c r="M366" s="395"/>
      <c r="N366" s="395"/>
    </row>
    <row r="367" spans="7:14" ht="5.85" customHeight="1" x14ac:dyDescent="0.2">
      <c r="G367" s="395"/>
      <c r="H367" s="395"/>
      <c r="I367" s="395"/>
      <c r="J367" s="395"/>
      <c r="K367" s="395"/>
      <c r="L367" s="395"/>
      <c r="M367" s="395"/>
      <c r="N367" s="395"/>
    </row>
    <row r="368" spans="7:14" ht="5.85" customHeight="1" x14ac:dyDescent="0.2">
      <c r="G368" s="395"/>
      <c r="H368" s="395"/>
      <c r="I368" s="395"/>
      <c r="J368" s="395"/>
      <c r="K368" s="395"/>
      <c r="L368" s="395"/>
      <c r="M368" s="395"/>
      <c r="N368" s="395"/>
    </row>
    <row r="369" spans="7:14" ht="5.85" customHeight="1" x14ac:dyDescent="0.2">
      <c r="G369" s="395"/>
      <c r="H369" s="395"/>
      <c r="I369" s="395"/>
      <c r="J369" s="395"/>
      <c r="K369" s="395"/>
      <c r="L369" s="395"/>
      <c r="M369" s="395"/>
      <c r="N369" s="395"/>
    </row>
    <row r="370" spans="7:14" ht="5.85" customHeight="1" x14ac:dyDescent="0.2">
      <c r="G370" s="395"/>
      <c r="H370" s="395"/>
      <c r="I370" s="395"/>
      <c r="J370" s="395"/>
      <c r="K370" s="395"/>
      <c r="L370" s="395"/>
      <c r="M370" s="395"/>
      <c r="N370" s="395"/>
    </row>
    <row r="371" spans="7:14" ht="5.85" customHeight="1" x14ac:dyDescent="0.2">
      <c r="G371" s="395"/>
      <c r="H371" s="395"/>
      <c r="I371" s="395"/>
      <c r="J371" s="395"/>
      <c r="K371" s="395"/>
      <c r="L371" s="395"/>
      <c r="M371" s="395"/>
      <c r="N371" s="395"/>
    </row>
    <row r="372" spans="7:14" ht="5.85" customHeight="1" x14ac:dyDescent="0.2">
      <c r="G372" s="395"/>
      <c r="H372" s="395"/>
      <c r="I372" s="395"/>
      <c r="J372" s="395"/>
      <c r="K372" s="395"/>
      <c r="L372" s="395"/>
      <c r="M372" s="395"/>
      <c r="N372" s="395"/>
    </row>
    <row r="373" spans="7:14" ht="5.85" customHeight="1" x14ac:dyDescent="0.2">
      <c r="G373" s="395"/>
      <c r="H373" s="395"/>
      <c r="I373" s="395"/>
      <c r="J373" s="395"/>
      <c r="K373" s="395"/>
      <c r="L373" s="395"/>
      <c r="M373" s="395"/>
      <c r="N373" s="395"/>
    </row>
    <row r="374" spans="7:14" ht="5.85" customHeight="1" x14ac:dyDescent="0.2">
      <c r="G374" s="395"/>
      <c r="H374" s="395"/>
      <c r="I374" s="395"/>
      <c r="J374" s="395"/>
      <c r="K374" s="395"/>
      <c r="L374" s="395"/>
      <c r="M374" s="395"/>
      <c r="N374" s="395"/>
    </row>
    <row r="375" spans="7:14" ht="5.85" customHeight="1" x14ac:dyDescent="0.2">
      <c r="G375" s="395"/>
      <c r="H375" s="395"/>
      <c r="I375" s="395"/>
      <c r="J375" s="395"/>
      <c r="K375" s="395"/>
      <c r="L375" s="395"/>
      <c r="M375" s="395"/>
      <c r="N375" s="395"/>
    </row>
    <row r="376" spans="7:14" ht="5.85" customHeight="1" x14ac:dyDescent="0.2">
      <c r="G376" s="395"/>
      <c r="H376" s="395"/>
      <c r="I376" s="395"/>
      <c r="J376" s="395"/>
      <c r="K376" s="395"/>
      <c r="L376" s="395"/>
      <c r="M376" s="395"/>
      <c r="N376" s="395"/>
    </row>
    <row r="377" spans="7:14" ht="5.85" customHeight="1" x14ac:dyDescent="0.2">
      <c r="G377" s="395"/>
      <c r="H377" s="395"/>
      <c r="I377" s="395"/>
      <c r="J377" s="395"/>
      <c r="K377" s="395"/>
      <c r="L377" s="395"/>
      <c r="M377" s="395"/>
      <c r="N377" s="395"/>
    </row>
    <row r="378" spans="7:14" ht="5.85" customHeight="1" x14ac:dyDescent="0.2">
      <c r="G378" s="395"/>
      <c r="H378" s="395"/>
      <c r="I378" s="395"/>
      <c r="J378" s="395"/>
      <c r="K378" s="395"/>
      <c r="L378" s="395"/>
      <c r="M378" s="395"/>
      <c r="N378" s="395"/>
    </row>
    <row r="379" spans="7:14" ht="5.85" customHeight="1" x14ac:dyDescent="0.2">
      <c r="G379" s="395"/>
      <c r="H379" s="395"/>
      <c r="I379" s="395"/>
      <c r="J379" s="395"/>
      <c r="K379" s="395"/>
      <c r="L379" s="395"/>
      <c r="M379" s="395"/>
      <c r="N379" s="395"/>
    </row>
    <row r="380" spans="7:14" ht="5.85" customHeight="1" x14ac:dyDescent="0.2">
      <c r="G380" s="395"/>
      <c r="H380" s="395"/>
      <c r="I380" s="395"/>
      <c r="J380" s="395"/>
      <c r="K380" s="395"/>
      <c r="L380" s="395"/>
      <c r="M380" s="395"/>
      <c r="N380" s="395"/>
    </row>
    <row r="381" spans="7:14" ht="5.85" customHeight="1" x14ac:dyDescent="0.2">
      <c r="G381" s="395"/>
      <c r="H381" s="395"/>
      <c r="I381" s="395"/>
      <c r="J381" s="395"/>
      <c r="K381" s="395"/>
      <c r="L381" s="395"/>
      <c r="M381" s="395"/>
      <c r="N381" s="395"/>
    </row>
    <row r="382" spans="7:14" ht="5.85" customHeight="1" x14ac:dyDescent="0.2">
      <c r="G382" s="395"/>
      <c r="H382" s="395"/>
      <c r="I382" s="395"/>
      <c r="J382" s="395"/>
      <c r="K382" s="395"/>
      <c r="L382" s="395"/>
      <c r="M382" s="395"/>
      <c r="N382" s="395"/>
    </row>
    <row r="383" spans="7:14" ht="5.85" customHeight="1" x14ac:dyDescent="0.2">
      <c r="G383" s="395"/>
      <c r="H383" s="395"/>
      <c r="I383" s="395"/>
      <c r="J383" s="395"/>
      <c r="K383" s="395"/>
      <c r="L383" s="395"/>
      <c r="M383" s="395"/>
      <c r="N383" s="395"/>
    </row>
    <row r="384" spans="7:14" ht="5.85" customHeight="1" x14ac:dyDescent="0.2">
      <c r="G384" s="395"/>
      <c r="H384" s="395"/>
      <c r="I384" s="395"/>
      <c r="J384" s="395"/>
      <c r="K384" s="395"/>
      <c r="L384" s="395"/>
      <c r="M384" s="395"/>
      <c r="N384" s="395"/>
    </row>
    <row r="385" spans="7:14" ht="5.85" customHeight="1" x14ac:dyDescent="0.2">
      <c r="G385" s="395"/>
      <c r="H385" s="395"/>
      <c r="I385" s="395"/>
      <c r="J385" s="395"/>
      <c r="K385" s="395"/>
      <c r="L385" s="395"/>
      <c r="M385" s="395"/>
      <c r="N385" s="395"/>
    </row>
    <row r="386" spans="7:14" ht="5.85" customHeight="1" x14ac:dyDescent="0.2">
      <c r="G386" s="395"/>
      <c r="H386" s="395"/>
      <c r="I386" s="395"/>
      <c r="J386" s="395"/>
      <c r="K386" s="395"/>
      <c r="L386" s="395"/>
      <c r="M386" s="395"/>
      <c r="N386" s="395"/>
    </row>
    <row r="387" spans="7:14" ht="5.85" customHeight="1" x14ac:dyDescent="0.2">
      <c r="G387" s="395"/>
      <c r="H387" s="395"/>
      <c r="I387" s="395"/>
      <c r="J387" s="395"/>
      <c r="K387" s="395"/>
      <c r="L387" s="395"/>
      <c r="M387" s="395"/>
      <c r="N387" s="395"/>
    </row>
    <row r="388" spans="7:14" ht="5.85" customHeight="1" x14ac:dyDescent="0.2">
      <c r="G388" s="395"/>
      <c r="H388" s="395"/>
      <c r="I388" s="395"/>
      <c r="J388" s="395"/>
      <c r="K388" s="395"/>
      <c r="L388" s="395"/>
      <c r="M388" s="395"/>
      <c r="N388" s="395"/>
    </row>
    <row r="389" spans="7:14" ht="5.85" customHeight="1" x14ac:dyDescent="0.2">
      <c r="G389" s="395"/>
      <c r="H389" s="395"/>
      <c r="I389" s="395"/>
      <c r="J389" s="395"/>
      <c r="K389" s="395"/>
      <c r="L389" s="395"/>
      <c r="M389" s="395"/>
      <c r="N389" s="395"/>
    </row>
    <row r="390" spans="7:14" ht="5.85" customHeight="1" x14ac:dyDescent="0.2">
      <c r="G390" s="395"/>
      <c r="H390" s="395"/>
      <c r="I390" s="395"/>
      <c r="J390" s="395"/>
      <c r="K390" s="395"/>
      <c r="L390" s="395"/>
      <c r="M390" s="395"/>
      <c r="N390" s="395"/>
    </row>
    <row r="391" spans="7:14" ht="5.85" customHeight="1" x14ac:dyDescent="0.2">
      <c r="G391" s="395"/>
      <c r="H391" s="395"/>
      <c r="I391" s="395"/>
      <c r="J391" s="395"/>
      <c r="K391" s="395"/>
      <c r="L391" s="395"/>
      <c r="M391" s="395"/>
      <c r="N391" s="395"/>
    </row>
    <row r="392" spans="7:14" ht="5.85" customHeight="1" x14ac:dyDescent="0.2">
      <c r="G392" s="395"/>
      <c r="H392" s="395"/>
      <c r="I392" s="395"/>
      <c r="J392" s="395"/>
      <c r="K392" s="395"/>
      <c r="L392" s="395"/>
      <c r="M392" s="395"/>
      <c r="N392" s="395"/>
    </row>
    <row r="393" spans="7:14" ht="5.85" customHeight="1" x14ac:dyDescent="0.2">
      <c r="G393" s="395"/>
      <c r="H393" s="395"/>
      <c r="I393" s="395"/>
      <c r="J393" s="395"/>
      <c r="K393" s="395"/>
      <c r="L393" s="395"/>
      <c r="M393" s="395"/>
      <c r="N393" s="395"/>
    </row>
    <row r="394" spans="7:14" ht="5.85" customHeight="1" x14ac:dyDescent="0.2">
      <c r="G394" s="395"/>
      <c r="H394" s="395"/>
      <c r="I394" s="395"/>
      <c r="J394" s="395"/>
      <c r="K394" s="395"/>
      <c r="L394" s="395"/>
      <c r="M394" s="395"/>
      <c r="N394" s="395"/>
    </row>
    <row r="395" spans="7:14" ht="5.85" customHeight="1" x14ac:dyDescent="0.2">
      <c r="G395" s="395"/>
      <c r="H395" s="395"/>
      <c r="I395" s="395"/>
      <c r="J395" s="395"/>
      <c r="K395" s="395"/>
      <c r="L395" s="395"/>
      <c r="M395" s="395"/>
      <c r="N395" s="395"/>
    </row>
    <row r="396" spans="7:14" ht="5.85" customHeight="1" x14ac:dyDescent="0.2">
      <c r="G396" s="395"/>
      <c r="H396" s="395"/>
      <c r="I396" s="395"/>
      <c r="J396" s="395"/>
      <c r="K396" s="395"/>
      <c r="L396" s="395"/>
      <c r="M396" s="395"/>
      <c r="N396" s="395"/>
    </row>
    <row r="397" spans="7:14" ht="5.85" customHeight="1" x14ac:dyDescent="0.2">
      <c r="G397" s="395"/>
      <c r="H397" s="395"/>
      <c r="I397" s="395"/>
      <c r="J397" s="395"/>
      <c r="K397" s="395"/>
      <c r="L397" s="395"/>
      <c r="M397" s="395"/>
      <c r="N397" s="395"/>
    </row>
    <row r="398" spans="7:14" ht="5.85" customHeight="1" x14ac:dyDescent="0.2">
      <c r="G398" s="395"/>
      <c r="H398" s="395"/>
      <c r="I398" s="395"/>
      <c r="J398" s="395"/>
      <c r="K398" s="395"/>
      <c r="L398" s="395"/>
      <c r="M398" s="395"/>
      <c r="N398" s="395"/>
    </row>
    <row r="399" spans="7:14" ht="5.85" customHeight="1" x14ac:dyDescent="0.2">
      <c r="G399" s="395"/>
      <c r="H399" s="395"/>
      <c r="I399" s="395"/>
      <c r="J399" s="395"/>
      <c r="K399" s="395"/>
      <c r="L399" s="395"/>
      <c r="M399" s="395"/>
      <c r="N399" s="395"/>
    </row>
    <row r="400" spans="7:14" ht="5.85" customHeight="1" x14ac:dyDescent="0.2">
      <c r="G400" s="395"/>
      <c r="H400" s="395"/>
      <c r="I400" s="395"/>
      <c r="J400" s="395"/>
      <c r="K400" s="395"/>
      <c r="L400" s="395"/>
      <c r="M400" s="395"/>
      <c r="N400" s="395"/>
    </row>
    <row r="401" spans="7:14" ht="5.85" customHeight="1" x14ac:dyDescent="0.2">
      <c r="G401" s="395"/>
      <c r="H401" s="395"/>
      <c r="I401" s="395"/>
      <c r="J401" s="395"/>
      <c r="K401" s="395"/>
      <c r="L401" s="395"/>
      <c r="M401" s="395"/>
      <c r="N401" s="395"/>
    </row>
    <row r="402" spans="7:14" ht="5.85" customHeight="1" x14ac:dyDescent="0.2">
      <c r="G402" s="395"/>
      <c r="H402" s="395"/>
      <c r="I402" s="395"/>
      <c r="J402" s="395"/>
      <c r="K402" s="395"/>
      <c r="L402" s="395"/>
      <c r="M402" s="395"/>
      <c r="N402" s="395"/>
    </row>
    <row r="403" spans="7:14" ht="5.85" customHeight="1" x14ac:dyDescent="0.2">
      <c r="G403" s="395"/>
      <c r="H403" s="395"/>
      <c r="I403" s="395"/>
      <c r="J403" s="395"/>
      <c r="K403" s="395"/>
      <c r="L403" s="395"/>
      <c r="M403" s="395"/>
      <c r="N403" s="395"/>
    </row>
    <row r="404" spans="7:14" ht="5.85" customHeight="1" x14ac:dyDescent="0.2">
      <c r="G404" s="395"/>
      <c r="H404" s="395"/>
      <c r="I404" s="395"/>
      <c r="J404" s="395"/>
      <c r="K404" s="395"/>
      <c r="L404" s="395"/>
      <c r="M404" s="395"/>
      <c r="N404" s="395"/>
    </row>
    <row r="405" spans="7:14" ht="5.85" customHeight="1" x14ac:dyDescent="0.2">
      <c r="G405" s="395"/>
      <c r="H405" s="395"/>
      <c r="I405" s="395"/>
      <c r="J405" s="395"/>
      <c r="K405" s="395"/>
      <c r="L405" s="395"/>
      <c r="M405" s="395"/>
      <c r="N405" s="395"/>
    </row>
    <row r="406" spans="7:14" ht="5.85" customHeight="1" x14ac:dyDescent="0.2">
      <c r="G406" s="395"/>
      <c r="H406" s="395"/>
      <c r="I406" s="395"/>
      <c r="J406" s="395"/>
      <c r="K406" s="395"/>
      <c r="L406" s="395"/>
      <c r="M406" s="395"/>
      <c r="N406" s="395"/>
    </row>
    <row r="407" spans="7:14" ht="5.85" customHeight="1" x14ac:dyDescent="0.2">
      <c r="G407" s="395"/>
      <c r="H407" s="395"/>
      <c r="I407" s="395"/>
      <c r="J407" s="395"/>
      <c r="K407" s="395"/>
      <c r="L407" s="395"/>
      <c r="M407" s="395"/>
      <c r="N407" s="395"/>
    </row>
    <row r="408" spans="7:14" ht="5.85" customHeight="1" x14ac:dyDescent="0.2">
      <c r="G408" s="395"/>
      <c r="H408" s="395"/>
      <c r="I408" s="395"/>
      <c r="J408" s="395"/>
      <c r="K408" s="395"/>
      <c r="L408" s="395"/>
      <c r="M408" s="395"/>
      <c r="N408" s="395"/>
    </row>
    <row r="409" spans="7:14" ht="5.85" customHeight="1" x14ac:dyDescent="0.2">
      <c r="G409" s="395"/>
      <c r="H409" s="395"/>
      <c r="I409" s="395"/>
      <c r="J409" s="395"/>
      <c r="K409" s="395"/>
      <c r="L409" s="395"/>
      <c r="M409" s="395"/>
      <c r="N409" s="395"/>
    </row>
    <row r="410" spans="7:14" ht="5.85" customHeight="1" x14ac:dyDescent="0.2">
      <c r="G410" s="395"/>
      <c r="H410" s="395"/>
      <c r="I410" s="395"/>
      <c r="J410" s="395"/>
      <c r="K410" s="395"/>
      <c r="L410" s="395"/>
      <c r="M410" s="395"/>
      <c r="N410" s="395"/>
    </row>
    <row r="411" spans="7:14" ht="5.85" customHeight="1" x14ac:dyDescent="0.2">
      <c r="G411" s="395"/>
      <c r="H411" s="395"/>
      <c r="I411" s="395"/>
      <c r="J411" s="395"/>
      <c r="K411" s="395"/>
      <c r="L411" s="395"/>
      <c r="M411" s="395"/>
      <c r="N411" s="395"/>
    </row>
    <row r="412" spans="7:14" ht="5.85" customHeight="1" x14ac:dyDescent="0.2">
      <c r="G412" s="395"/>
      <c r="H412" s="395"/>
      <c r="I412" s="395"/>
      <c r="J412" s="395"/>
      <c r="K412" s="395"/>
      <c r="L412" s="395"/>
      <c r="M412" s="395"/>
      <c r="N412" s="395"/>
    </row>
    <row r="413" spans="7:14" ht="5.85" customHeight="1" x14ac:dyDescent="0.2">
      <c r="G413" s="395"/>
      <c r="H413" s="395"/>
      <c r="I413" s="395"/>
      <c r="J413" s="395"/>
      <c r="K413" s="395"/>
      <c r="L413" s="395"/>
      <c r="M413" s="395"/>
      <c r="N413" s="395"/>
    </row>
    <row r="414" spans="7:14" ht="5.85" customHeight="1" x14ac:dyDescent="0.2">
      <c r="G414" s="395"/>
      <c r="H414" s="395"/>
      <c r="I414" s="395"/>
      <c r="J414" s="395"/>
      <c r="K414" s="395"/>
      <c r="L414" s="395"/>
      <c r="M414" s="395"/>
      <c r="N414" s="395"/>
    </row>
    <row r="415" spans="7:14" ht="5.85" customHeight="1" x14ac:dyDescent="0.2">
      <c r="G415" s="395"/>
      <c r="H415" s="395"/>
      <c r="I415" s="395"/>
      <c r="J415" s="395"/>
      <c r="K415" s="395"/>
      <c r="L415" s="395"/>
      <c r="M415" s="395"/>
      <c r="N415" s="395"/>
    </row>
    <row r="416" spans="7:14" ht="5.85" customHeight="1" x14ac:dyDescent="0.2">
      <c r="G416" s="395"/>
      <c r="H416" s="395"/>
      <c r="I416" s="395"/>
      <c r="J416" s="395"/>
      <c r="K416" s="395"/>
      <c r="L416" s="395"/>
      <c r="M416" s="395"/>
      <c r="N416" s="395"/>
    </row>
    <row r="417" spans="7:14" ht="5.85" customHeight="1" x14ac:dyDescent="0.2">
      <c r="G417" s="395"/>
      <c r="H417" s="395"/>
      <c r="I417" s="395"/>
      <c r="J417" s="395"/>
      <c r="K417" s="395"/>
      <c r="L417" s="395"/>
      <c r="M417" s="395"/>
      <c r="N417" s="395"/>
    </row>
    <row r="418" spans="7:14" ht="5.85" customHeight="1" x14ac:dyDescent="0.2">
      <c r="G418" s="395"/>
      <c r="H418" s="395"/>
      <c r="I418" s="395"/>
      <c r="J418" s="395"/>
      <c r="K418" s="395"/>
      <c r="L418" s="395"/>
      <c r="M418" s="395"/>
      <c r="N418" s="395"/>
    </row>
    <row r="419" spans="7:14" ht="5.85" customHeight="1" x14ac:dyDescent="0.2">
      <c r="G419" s="395"/>
      <c r="H419" s="395"/>
      <c r="I419" s="395"/>
      <c r="J419" s="395"/>
      <c r="K419" s="395"/>
      <c r="L419" s="395"/>
      <c r="M419" s="395"/>
      <c r="N419" s="395"/>
    </row>
    <row r="420" spans="7:14" ht="5.85" customHeight="1" x14ac:dyDescent="0.2">
      <c r="G420" s="395"/>
      <c r="H420" s="395"/>
      <c r="I420" s="395"/>
      <c r="J420" s="395"/>
      <c r="K420" s="395"/>
      <c r="L420" s="395"/>
      <c r="M420" s="395"/>
      <c r="N420" s="395"/>
    </row>
    <row r="421" spans="7:14" ht="5.85" customHeight="1" x14ac:dyDescent="0.2">
      <c r="G421" s="395"/>
      <c r="H421" s="395"/>
      <c r="I421" s="395"/>
      <c r="J421" s="395"/>
      <c r="K421" s="395"/>
      <c r="L421" s="395"/>
      <c r="M421" s="395"/>
      <c r="N421" s="395"/>
    </row>
    <row r="422" spans="7:14" ht="5.85" customHeight="1" x14ac:dyDescent="0.2">
      <c r="G422" s="395"/>
      <c r="H422" s="395"/>
      <c r="I422" s="395"/>
      <c r="J422" s="395"/>
      <c r="K422" s="395"/>
      <c r="L422" s="395"/>
      <c r="M422" s="395"/>
      <c r="N422" s="395"/>
    </row>
    <row r="423" spans="7:14" ht="5.85" customHeight="1" x14ac:dyDescent="0.2">
      <c r="G423" s="395"/>
      <c r="H423" s="395"/>
      <c r="I423" s="395"/>
      <c r="J423" s="395"/>
      <c r="K423" s="395"/>
      <c r="L423" s="395"/>
      <c r="M423" s="395"/>
      <c r="N423" s="395"/>
    </row>
    <row r="424" spans="7:14" ht="5.85" customHeight="1" x14ac:dyDescent="0.2">
      <c r="G424" s="395"/>
      <c r="H424" s="395"/>
      <c r="I424" s="395"/>
      <c r="J424" s="395"/>
      <c r="K424" s="395"/>
      <c r="L424" s="395"/>
      <c r="M424" s="395"/>
      <c r="N424" s="395"/>
    </row>
    <row r="425" spans="7:14" ht="5.85" customHeight="1" x14ac:dyDescent="0.2">
      <c r="G425" s="395"/>
      <c r="H425" s="395"/>
      <c r="I425" s="395"/>
      <c r="J425" s="395"/>
      <c r="K425" s="395"/>
      <c r="L425" s="395"/>
      <c r="M425" s="395"/>
      <c r="N425" s="395"/>
    </row>
    <row r="426" spans="7:14" ht="5.85" customHeight="1" x14ac:dyDescent="0.2">
      <c r="G426" s="395"/>
      <c r="H426" s="395"/>
      <c r="I426" s="395"/>
      <c r="J426" s="395"/>
      <c r="K426" s="395"/>
      <c r="L426" s="395"/>
      <c r="M426" s="395"/>
      <c r="N426" s="395"/>
    </row>
    <row r="427" spans="7:14" ht="5.85" customHeight="1" x14ac:dyDescent="0.2">
      <c r="G427" s="395"/>
      <c r="H427" s="395"/>
      <c r="I427" s="395"/>
      <c r="J427" s="395"/>
      <c r="K427" s="395"/>
      <c r="L427" s="395"/>
      <c r="M427" s="395"/>
      <c r="N427" s="395"/>
    </row>
    <row r="428" spans="7:14" ht="5.85" customHeight="1" x14ac:dyDescent="0.2">
      <c r="G428" s="395"/>
      <c r="H428" s="395"/>
      <c r="I428" s="395"/>
      <c r="J428" s="395"/>
      <c r="K428" s="395"/>
      <c r="L428" s="395"/>
      <c r="M428" s="395"/>
      <c r="N428" s="395"/>
    </row>
    <row r="429" spans="7:14" ht="5.85" customHeight="1" x14ac:dyDescent="0.2">
      <c r="G429" s="395"/>
      <c r="H429" s="395"/>
      <c r="I429" s="395"/>
      <c r="J429" s="395"/>
      <c r="K429" s="395"/>
      <c r="L429" s="395"/>
      <c r="M429" s="395"/>
      <c r="N429" s="395"/>
    </row>
    <row r="430" spans="7:14" ht="5.85" customHeight="1" x14ac:dyDescent="0.2">
      <c r="G430" s="395"/>
      <c r="H430" s="395"/>
      <c r="I430" s="395"/>
      <c r="J430" s="395"/>
      <c r="K430" s="395"/>
      <c r="L430" s="395"/>
      <c r="M430" s="395"/>
      <c r="N430" s="395"/>
    </row>
    <row r="431" spans="7:14" ht="5.85" customHeight="1" x14ac:dyDescent="0.2">
      <c r="G431" s="395"/>
      <c r="H431" s="395"/>
      <c r="I431" s="395"/>
      <c r="J431" s="395"/>
      <c r="K431" s="395"/>
      <c r="L431" s="395"/>
      <c r="M431" s="395"/>
      <c r="N431" s="395"/>
    </row>
    <row r="432" spans="7:14" ht="5.85" customHeight="1" x14ac:dyDescent="0.2">
      <c r="G432" s="395"/>
      <c r="H432" s="395"/>
      <c r="I432" s="395"/>
      <c r="J432" s="395"/>
      <c r="K432" s="395"/>
      <c r="L432" s="395"/>
      <c r="M432" s="395"/>
      <c r="N432" s="395"/>
    </row>
    <row r="433" spans="7:14" ht="5.85" customHeight="1" x14ac:dyDescent="0.2">
      <c r="G433" s="395"/>
      <c r="H433" s="395"/>
      <c r="I433" s="395"/>
      <c r="J433" s="395"/>
      <c r="K433" s="395"/>
      <c r="L433" s="395"/>
      <c r="M433" s="395"/>
      <c r="N433" s="395"/>
    </row>
    <row r="434" spans="7:14" ht="5.85" customHeight="1" x14ac:dyDescent="0.2">
      <c r="G434" s="395"/>
      <c r="H434" s="395"/>
      <c r="I434" s="395"/>
      <c r="J434" s="395"/>
      <c r="K434" s="395"/>
      <c r="L434" s="395"/>
      <c r="M434" s="395"/>
      <c r="N434" s="395"/>
    </row>
    <row r="435" spans="7:14" ht="5.85" customHeight="1" x14ac:dyDescent="0.2">
      <c r="G435" s="395"/>
      <c r="H435" s="395"/>
      <c r="I435" s="395"/>
      <c r="J435" s="395"/>
      <c r="K435" s="395"/>
      <c r="L435" s="395"/>
      <c r="M435" s="395"/>
      <c r="N435" s="395"/>
    </row>
    <row r="436" spans="7:14" ht="5.85" customHeight="1" x14ac:dyDescent="0.2">
      <c r="G436" s="395"/>
      <c r="H436" s="395"/>
      <c r="I436" s="395"/>
      <c r="J436" s="395"/>
      <c r="K436" s="395"/>
      <c r="L436" s="395"/>
      <c r="M436" s="395"/>
      <c r="N436" s="395"/>
    </row>
    <row r="437" spans="7:14" ht="5.85" customHeight="1" x14ac:dyDescent="0.2">
      <c r="G437" s="395"/>
      <c r="H437" s="395"/>
      <c r="I437" s="395"/>
      <c r="J437" s="395"/>
      <c r="K437" s="395"/>
      <c r="L437" s="395"/>
      <c r="M437" s="395"/>
      <c r="N437" s="395"/>
    </row>
    <row r="438" spans="7:14" ht="5.85" customHeight="1" x14ac:dyDescent="0.2">
      <c r="G438" s="395"/>
      <c r="H438" s="395"/>
      <c r="I438" s="395"/>
      <c r="J438" s="395"/>
      <c r="K438" s="395"/>
      <c r="L438" s="395"/>
      <c r="M438" s="395"/>
      <c r="N438" s="395"/>
    </row>
    <row r="439" spans="7:14" ht="5.85" customHeight="1" x14ac:dyDescent="0.2">
      <c r="G439" s="395"/>
      <c r="H439" s="395"/>
      <c r="I439" s="395"/>
      <c r="J439" s="395"/>
      <c r="K439" s="395"/>
      <c r="L439" s="395"/>
      <c r="M439" s="395"/>
      <c r="N439" s="395"/>
    </row>
    <row r="440" spans="7:14" ht="5.85" customHeight="1" x14ac:dyDescent="0.2">
      <c r="G440" s="395"/>
      <c r="H440" s="395"/>
      <c r="I440" s="395"/>
      <c r="J440" s="395"/>
      <c r="K440" s="395"/>
      <c r="L440" s="395"/>
      <c r="M440" s="395"/>
      <c r="N440" s="395"/>
    </row>
    <row r="441" spans="7:14" ht="5.85" customHeight="1" x14ac:dyDescent="0.2">
      <c r="G441" s="395"/>
      <c r="H441" s="395"/>
      <c r="I441" s="395"/>
      <c r="J441" s="395"/>
      <c r="K441" s="395"/>
      <c r="L441" s="395"/>
      <c r="M441" s="395"/>
      <c r="N441" s="395"/>
    </row>
    <row r="442" spans="7:14" ht="5.85" customHeight="1" x14ac:dyDescent="0.2">
      <c r="G442" s="395"/>
      <c r="H442" s="395"/>
      <c r="I442" s="395"/>
      <c r="J442" s="395"/>
      <c r="K442" s="395"/>
      <c r="L442" s="395"/>
      <c r="M442" s="395"/>
      <c r="N442" s="395"/>
    </row>
    <row r="443" spans="7:14" ht="5.85" customHeight="1" x14ac:dyDescent="0.2">
      <c r="G443" s="395"/>
      <c r="H443" s="395"/>
      <c r="I443" s="395"/>
      <c r="J443" s="395"/>
      <c r="K443" s="395"/>
      <c r="L443" s="395"/>
      <c r="M443" s="395"/>
      <c r="N443" s="395"/>
    </row>
    <row r="444" spans="7:14" ht="5.85" customHeight="1" x14ac:dyDescent="0.2">
      <c r="G444" s="395"/>
      <c r="H444" s="395"/>
      <c r="I444" s="395"/>
      <c r="J444" s="395"/>
      <c r="K444" s="395"/>
      <c r="L444" s="395"/>
      <c r="M444" s="395"/>
      <c r="N444" s="395"/>
    </row>
    <row r="445" spans="7:14" ht="5.85" customHeight="1" x14ac:dyDescent="0.2">
      <c r="G445" s="395"/>
      <c r="H445" s="395"/>
      <c r="I445" s="395"/>
      <c r="J445" s="395"/>
      <c r="K445" s="395"/>
      <c r="L445" s="395"/>
      <c r="M445" s="395"/>
      <c r="N445" s="395"/>
    </row>
    <row r="446" spans="7:14" ht="5.85" customHeight="1" x14ac:dyDescent="0.2">
      <c r="G446" s="395"/>
      <c r="H446" s="395"/>
      <c r="I446" s="395"/>
      <c r="J446" s="395"/>
      <c r="K446" s="395"/>
      <c r="L446" s="395"/>
      <c r="M446" s="395"/>
      <c r="N446" s="395"/>
    </row>
    <row r="447" spans="7:14" ht="5.85" customHeight="1" x14ac:dyDescent="0.2">
      <c r="G447" s="395"/>
      <c r="H447" s="395"/>
      <c r="I447" s="395"/>
      <c r="J447" s="395"/>
      <c r="K447" s="395"/>
      <c r="L447" s="395"/>
      <c r="M447" s="395"/>
      <c r="N447" s="395"/>
    </row>
    <row r="448" spans="7:14" ht="5.85" customHeight="1" x14ac:dyDescent="0.2">
      <c r="G448" s="395"/>
      <c r="H448" s="395"/>
      <c r="I448" s="395"/>
      <c r="J448" s="395"/>
      <c r="K448" s="395"/>
      <c r="L448" s="395"/>
      <c r="M448" s="395"/>
      <c r="N448" s="395"/>
    </row>
    <row r="449" spans="7:14" ht="5.85" customHeight="1" x14ac:dyDescent="0.2">
      <c r="G449" s="395"/>
      <c r="H449" s="395"/>
      <c r="I449" s="395"/>
      <c r="J449" s="395"/>
      <c r="K449" s="395"/>
      <c r="L449" s="395"/>
      <c r="M449" s="395"/>
      <c r="N449" s="395"/>
    </row>
    <row r="450" spans="7:14" ht="5.85" customHeight="1" x14ac:dyDescent="0.2">
      <c r="G450" s="395"/>
      <c r="H450" s="395"/>
      <c r="I450" s="395"/>
      <c r="J450" s="395"/>
      <c r="K450" s="395"/>
      <c r="L450" s="395"/>
      <c r="M450" s="395"/>
      <c r="N450" s="395"/>
    </row>
    <row r="451" spans="7:14" ht="5.85" customHeight="1" x14ac:dyDescent="0.2">
      <c r="G451" s="395"/>
      <c r="H451" s="395"/>
      <c r="I451" s="395"/>
      <c r="J451" s="395"/>
      <c r="K451" s="395"/>
      <c r="L451" s="395"/>
      <c r="M451" s="395"/>
      <c r="N451" s="395"/>
    </row>
    <row r="452" spans="7:14" ht="5.85" customHeight="1" x14ac:dyDescent="0.2">
      <c r="G452" s="395"/>
      <c r="H452" s="395"/>
      <c r="I452" s="395"/>
      <c r="J452" s="395"/>
      <c r="K452" s="395"/>
      <c r="L452" s="395"/>
      <c r="M452" s="395"/>
      <c r="N452" s="395"/>
    </row>
    <row r="453" spans="7:14" ht="5.85" customHeight="1" x14ac:dyDescent="0.2">
      <c r="G453" s="395"/>
      <c r="H453" s="395"/>
      <c r="I453" s="395"/>
      <c r="J453" s="395"/>
      <c r="K453" s="395"/>
      <c r="L453" s="395"/>
      <c r="M453" s="395"/>
      <c r="N453" s="395"/>
    </row>
    <row r="454" spans="7:14" ht="5.85" customHeight="1" x14ac:dyDescent="0.2">
      <c r="G454" s="395"/>
      <c r="H454" s="395"/>
      <c r="I454" s="395"/>
      <c r="J454" s="395"/>
      <c r="K454" s="395"/>
      <c r="L454" s="395"/>
      <c r="M454" s="395"/>
      <c r="N454" s="395"/>
    </row>
    <row r="455" spans="7:14" ht="5.85" customHeight="1" x14ac:dyDescent="0.2">
      <c r="G455" s="395"/>
      <c r="H455" s="395"/>
      <c r="I455" s="395"/>
      <c r="J455" s="395"/>
      <c r="K455" s="395"/>
      <c r="L455" s="395"/>
      <c r="M455" s="395"/>
      <c r="N455" s="395"/>
    </row>
    <row r="456" spans="7:14" ht="5.85" customHeight="1" x14ac:dyDescent="0.2">
      <c r="G456" s="395"/>
      <c r="H456" s="395"/>
      <c r="I456" s="395"/>
      <c r="J456" s="395"/>
      <c r="K456" s="395"/>
      <c r="L456" s="395"/>
      <c r="M456" s="395"/>
      <c r="N456" s="395"/>
    </row>
    <row r="457" spans="7:14" ht="5.85" customHeight="1" x14ac:dyDescent="0.2">
      <c r="G457" s="395"/>
      <c r="H457" s="395"/>
      <c r="I457" s="395"/>
      <c r="J457" s="395"/>
      <c r="K457" s="395"/>
      <c r="L457" s="395"/>
      <c r="M457" s="395"/>
      <c r="N457" s="395"/>
    </row>
    <row r="458" spans="7:14" ht="5.85" customHeight="1" x14ac:dyDescent="0.2">
      <c r="G458" s="395"/>
      <c r="H458" s="395"/>
      <c r="I458" s="395"/>
      <c r="J458" s="395"/>
      <c r="K458" s="395"/>
      <c r="L458" s="395"/>
      <c r="M458" s="395"/>
      <c r="N458" s="395"/>
    </row>
    <row r="459" spans="7:14" ht="5.85" customHeight="1" x14ac:dyDescent="0.2">
      <c r="G459" s="395"/>
      <c r="H459" s="395"/>
      <c r="I459" s="395"/>
      <c r="J459" s="395"/>
      <c r="K459" s="395"/>
      <c r="L459" s="395"/>
      <c r="M459" s="395"/>
      <c r="N459" s="395"/>
    </row>
    <row r="460" spans="7:14" ht="5.85" customHeight="1" x14ac:dyDescent="0.2">
      <c r="G460" s="395"/>
      <c r="H460" s="395"/>
      <c r="I460" s="395"/>
      <c r="J460" s="395"/>
      <c r="K460" s="395"/>
      <c r="L460" s="395"/>
      <c r="M460" s="395"/>
      <c r="N460" s="395"/>
    </row>
    <row r="461" spans="7:14" ht="5.85" customHeight="1" x14ac:dyDescent="0.2">
      <c r="G461" s="395"/>
      <c r="H461" s="395"/>
      <c r="I461" s="395"/>
      <c r="J461" s="395"/>
      <c r="K461" s="395"/>
      <c r="L461" s="395"/>
      <c r="M461" s="395"/>
      <c r="N461" s="395"/>
    </row>
    <row r="462" spans="7:14" ht="5.85" customHeight="1" x14ac:dyDescent="0.2">
      <c r="G462" s="395"/>
      <c r="H462" s="395"/>
      <c r="I462" s="395"/>
      <c r="J462" s="395"/>
      <c r="K462" s="395"/>
      <c r="L462" s="395"/>
      <c r="M462" s="395"/>
      <c r="N462" s="395"/>
    </row>
    <row r="463" spans="7:14" ht="5.85" customHeight="1" x14ac:dyDescent="0.2">
      <c r="G463" s="395"/>
      <c r="H463" s="395"/>
      <c r="I463" s="395"/>
      <c r="J463" s="395"/>
      <c r="K463" s="395"/>
      <c r="L463" s="395"/>
      <c r="M463" s="395"/>
      <c r="N463" s="395"/>
    </row>
  </sheetData>
  <sheetProtection algorithmName="SHA-512" hashValue="psiziQ7uGKBd3AR/r/kITKfyuMcTFQCdmFjjj7f5qxzL2itdtSpQvTwDoZ147K24cv950JOjrvpGMCxhnqSg8w==" saltValue="GiQxLUgquACeiYpXjQDlJQ==" spinCount="100000" sheet="1" objects="1" scenarios="1"/>
  <protectedRanges>
    <protectedRange password="EF19" sqref="S14:CQ14 BC12:CQ13 BC15:CQ16 BC77:CQ78" name="Rango1_1"/>
    <protectedRange password="EF19" sqref="A12:C12 G14:R14 E12:BB12 G13:BB13 G83:BB86 G61:BB62 G73:BB74 G35:BB36" name="Rango1_2"/>
  </protectedRanges>
  <mergeCells count="345">
    <mergeCell ref="O73:R73"/>
    <mergeCell ref="A85:A86"/>
    <mergeCell ref="B85:B86"/>
    <mergeCell ref="D85:D86"/>
    <mergeCell ref="E85:E86"/>
    <mergeCell ref="A53:A54"/>
    <mergeCell ref="A55:A56"/>
    <mergeCell ref="B53:B54"/>
    <mergeCell ref="B55:B56"/>
    <mergeCell ref="E81:E82"/>
    <mergeCell ref="D53:D54"/>
    <mergeCell ref="E53:E54"/>
    <mergeCell ref="D55:D56"/>
    <mergeCell ref="E55:E56"/>
    <mergeCell ref="D81:D82"/>
    <mergeCell ref="A83:F84"/>
    <mergeCell ref="B75:B76"/>
    <mergeCell ref="D75:D76"/>
    <mergeCell ref="E75:E76"/>
    <mergeCell ref="A79:A80"/>
    <mergeCell ref="E65:E66"/>
    <mergeCell ref="C85:C86"/>
    <mergeCell ref="C77:C78"/>
    <mergeCell ref="C79:C80"/>
    <mergeCell ref="C81:C82"/>
    <mergeCell ref="O83:R83"/>
    <mergeCell ref="S83:V83"/>
    <mergeCell ref="W83:Z83"/>
    <mergeCell ref="AA83:AD83"/>
    <mergeCell ref="AE83:AH83"/>
    <mergeCell ref="AI83:AL83"/>
    <mergeCell ref="AY73:BB73"/>
    <mergeCell ref="S61:V61"/>
    <mergeCell ref="W61:Z61"/>
    <mergeCell ref="AA61:AD61"/>
    <mergeCell ref="AE61:AH61"/>
    <mergeCell ref="AI61:AL61"/>
    <mergeCell ref="AM61:AP61"/>
    <mergeCell ref="AQ61:AT61"/>
    <mergeCell ref="AU61:AX61"/>
    <mergeCell ref="AY61:BB61"/>
    <mergeCell ref="S73:V73"/>
    <mergeCell ref="W73:Z73"/>
    <mergeCell ref="AA73:AD73"/>
    <mergeCell ref="AE73:AH73"/>
    <mergeCell ref="AI73:AL73"/>
    <mergeCell ref="O61:R61"/>
    <mergeCell ref="A61:F62"/>
    <mergeCell ref="F145:AB145"/>
    <mergeCell ref="F137:AB137"/>
    <mergeCell ref="F138:AB138"/>
    <mergeCell ref="F139:AB139"/>
    <mergeCell ref="F140:AB140"/>
    <mergeCell ref="F141:AB141"/>
    <mergeCell ref="W89:Z89"/>
    <mergeCell ref="AA89:AD89"/>
    <mergeCell ref="U112:V112"/>
    <mergeCell ref="AA109:AB109"/>
    <mergeCell ref="E110:F110"/>
    <mergeCell ref="E109:F109"/>
    <mergeCell ref="S109:T109"/>
    <mergeCell ref="U109:V109"/>
    <mergeCell ref="W112:X112"/>
    <mergeCell ref="Y112:Z112"/>
    <mergeCell ref="G109:H109"/>
    <mergeCell ref="S90:V90"/>
    <mergeCell ref="AA111:AB111"/>
    <mergeCell ref="AC111:AD111"/>
    <mergeCell ref="AC109:AD109"/>
    <mergeCell ref="AA112:AB112"/>
    <mergeCell ref="AC112:AD112"/>
    <mergeCell ref="U111:V111"/>
    <mergeCell ref="K109:L109"/>
    <mergeCell ref="M109:N109"/>
    <mergeCell ref="O109:P109"/>
    <mergeCell ref="S111:T111"/>
    <mergeCell ref="E112:F112"/>
    <mergeCell ref="G111:H111"/>
    <mergeCell ref="O112:P112"/>
    <mergeCell ref="G112:H112"/>
    <mergeCell ref="I112:J112"/>
    <mergeCell ref="K112:L112"/>
    <mergeCell ref="M112:N112"/>
    <mergeCell ref="AK112:AL112"/>
    <mergeCell ref="AE110:AG111"/>
    <mergeCell ref="AH110:AJ111"/>
    <mergeCell ref="AE112:AG112"/>
    <mergeCell ref="AH112:AJ112"/>
    <mergeCell ref="AE109:AL109"/>
    <mergeCell ref="AK110:AL111"/>
    <mergeCell ref="AE89:AH89"/>
    <mergeCell ref="AI89:AL89"/>
    <mergeCell ref="F144:AB144"/>
    <mergeCell ref="W111:X111"/>
    <mergeCell ref="Y111:Z111"/>
    <mergeCell ref="Q109:R109"/>
    <mergeCell ref="G90:J90"/>
    <mergeCell ref="K90:N90"/>
    <mergeCell ref="G89:J89"/>
    <mergeCell ref="K89:N89"/>
    <mergeCell ref="I111:J111"/>
    <mergeCell ref="K111:L111"/>
    <mergeCell ref="M111:N111"/>
    <mergeCell ref="O111:P111"/>
    <mergeCell ref="Q111:R111"/>
    <mergeCell ref="G91:J91"/>
    <mergeCell ref="K91:N91"/>
    <mergeCell ref="W109:X109"/>
    <mergeCell ref="Y109:Z109"/>
    <mergeCell ref="A114:AE131"/>
    <mergeCell ref="F142:AB143"/>
    <mergeCell ref="A89:F91"/>
    <mergeCell ref="Q112:R112"/>
    <mergeCell ref="S112:T112"/>
    <mergeCell ref="E111:F111"/>
    <mergeCell ref="I109:J109"/>
    <mergeCell ref="AY90:BB90"/>
    <mergeCell ref="AY91:BB91"/>
    <mergeCell ref="O89:R89"/>
    <mergeCell ref="S89:V89"/>
    <mergeCell ref="AA91:AD91"/>
    <mergeCell ref="AE91:AH91"/>
    <mergeCell ref="AI91:AL91"/>
    <mergeCell ref="AM91:AP91"/>
    <mergeCell ref="AM90:AP90"/>
    <mergeCell ref="O91:R91"/>
    <mergeCell ref="S91:V91"/>
    <mergeCell ref="W91:Z91"/>
    <mergeCell ref="O90:R90"/>
    <mergeCell ref="W90:Z90"/>
    <mergeCell ref="AA90:AD90"/>
    <mergeCell ref="AE90:AH90"/>
    <mergeCell ref="AI90:AL90"/>
    <mergeCell ref="AU89:AX89"/>
    <mergeCell ref="AU90:AX90"/>
    <mergeCell ref="AY89:BB89"/>
    <mergeCell ref="AM89:AP89"/>
    <mergeCell ref="AU91:AX91"/>
    <mergeCell ref="AQ89:AT89"/>
    <mergeCell ref="AQ91:AT91"/>
    <mergeCell ref="B79:B80"/>
    <mergeCell ref="D79:D80"/>
    <mergeCell ref="E79:E80"/>
    <mergeCell ref="AU73:AX73"/>
    <mergeCell ref="AQ90:AT90"/>
    <mergeCell ref="W35:Z35"/>
    <mergeCell ref="AQ35:AT35"/>
    <mergeCell ref="AM35:AP35"/>
    <mergeCell ref="AA35:AD35"/>
    <mergeCell ref="AE35:AH35"/>
    <mergeCell ref="AI35:AL35"/>
    <mergeCell ref="AM73:AP73"/>
    <mergeCell ref="AQ73:AT73"/>
    <mergeCell ref="AM83:AP83"/>
    <mergeCell ref="AQ83:AT83"/>
    <mergeCell ref="G73:J73"/>
    <mergeCell ref="B77:B78"/>
    <mergeCell ref="D77:D78"/>
    <mergeCell ref="E77:E78"/>
    <mergeCell ref="K73:N73"/>
    <mergeCell ref="G61:J61"/>
    <mergeCell ref="G83:J83"/>
    <mergeCell ref="K83:N83"/>
    <mergeCell ref="AU35:AX35"/>
    <mergeCell ref="AY35:BB35"/>
    <mergeCell ref="K35:N35"/>
    <mergeCell ref="O35:R35"/>
    <mergeCell ref="S35:V35"/>
    <mergeCell ref="AU83:AX83"/>
    <mergeCell ref="AY83:BB83"/>
    <mergeCell ref="E49:E50"/>
    <mergeCell ref="A43:A44"/>
    <mergeCell ref="B71:B72"/>
    <mergeCell ref="D71:D72"/>
    <mergeCell ref="A49:A50"/>
    <mergeCell ref="B49:B50"/>
    <mergeCell ref="A71:A72"/>
    <mergeCell ref="A51:A52"/>
    <mergeCell ref="B67:B68"/>
    <mergeCell ref="D67:D68"/>
    <mergeCell ref="E67:E68"/>
    <mergeCell ref="E63:E64"/>
    <mergeCell ref="B63:B64"/>
    <mergeCell ref="D63:D64"/>
    <mergeCell ref="D65:D66"/>
    <mergeCell ref="K61:N61"/>
    <mergeCell ref="A47:A48"/>
    <mergeCell ref="B81:B82"/>
    <mergeCell ref="AQ12:AT12"/>
    <mergeCell ref="A17:A18"/>
    <mergeCell ref="B17:B18"/>
    <mergeCell ref="D17:D18"/>
    <mergeCell ref="A41:A42"/>
    <mergeCell ref="B43:B44"/>
    <mergeCell ref="D41:D42"/>
    <mergeCell ref="E41:E42"/>
    <mergeCell ref="A31:A32"/>
    <mergeCell ref="B31:B32"/>
    <mergeCell ref="D31:D32"/>
    <mergeCell ref="E31:E32"/>
    <mergeCell ref="A29:A30"/>
    <mergeCell ref="D43:D44"/>
    <mergeCell ref="E43:E44"/>
    <mergeCell ref="D33:D34"/>
    <mergeCell ref="E33:E34"/>
    <mergeCell ref="G35:J35"/>
    <mergeCell ref="A33:A34"/>
    <mergeCell ref="A37:A38"/>
    <mergeCell ref="B37:B38"/>
    <mergeCell ref="D37:D38"/>
    <mergeCell ref="B29:B30"/>
    <mergeCell ref="E29:E30"/>
    <mergeCell ref="D87:D88"/>
    <mergeCell ref="E87:E88"/>
    <mergeCell ref="A87:A88"/>
    <mergeCell ref="B87:B88"/>
    <mergeCell ref="D47:D48"/>
    <mergeCell ref="A45:A46"/>
    <mergeCell ref="E47:E48"/>
    <mergeCell ref="B45:B46"/>
    <mergeCell ref="D45:D46"/>
    <mergeCell ref="E45:E46"/>
    <mergeCell ref="D49:D50"/>
    <mergeCell ref="E71:E72"/>
    <mergeCell ref="A73:F73"/>
    <mergeCell ref="A63:A64"/>
    <mergeCell ref="B51:B52"/>
    <mergeCell ref="D51:D52"/>
    <mergeCell ref="E51:E52"/>
    <mergeCell ref="A65:A66"/>
    <mergeCell ref="B65:B66"/>
    <mergeCell ref="A67:A68"/>
    <mergeCell ref="A69:A70"/>
    <mergeCell ref="B69:B70"/>
    <mergeCell ref="A74:F74"/>
    <mergeCell ref="A75:A76"/>
    <mergeCell ref="A81:A82"/>
    <mergeCell ref="B47:B48"/>
    <mergeCell ref="D69:D70"/>
    <mergeCell ref="E69:E70"/>
    <mergeCell ref="B39:B40"/>
    <mergeCell ref="D39:D40"/>
    <mergeCell ref="E39:E40"/>
    <mergeCell ref="C39:C40"/>
    <mergeCell ref="C41:C42"/>
    <mergeCell ref="C43:C44"/>
    <mergeCell ref="C45:C46"/>
    <mergeCell ref="C47:C48"/>
    <mergeCell ref="C49:C50"/>
    <mergeCell ref="C51:C52"/>
    <mergeCell ref="C53:C54"/>
    <mergeCell ref="C55:C56"/>
    <mergeCell ref="C63:C64"/>
    <mergeCell ref="C65:C66"/>
    <mergeCell ref="C67:C68"/>
    <mergeCell ref="C69:C70"/>
    <mergeCell ref="A77:A78"/>
    <mergeCell ref="C71:C72"/>
    <mergeCell ref="C75:C76"/>
    <mergeCell ref="B41:B42"/>
    <mergeCell ref="A14:F14"/>
    <mergeCell ref="E15:E16"/>
    <mergeCell ref="A23:A24"/>
    <mergeCell ref="B23:B24"/>
    <mergeCell ref="D23:D24"/>
    <mergeCell ref="E23:E24"/>
    <mergeCell ref="B25:B26"/>
    <mergeCell ref="E17:E18"/>
    <mergeCell ref="D25:D26"/>
    <mergeCell ref="E25:E26"/>
    <mergeCell ref="C25:C26"/>
    <mergeCell ref="C15:C16"/>
    <mergeCell ref="C17:C18"/>
    <mergeCell ref="C12:C13"/>
    <mergeCell ref="AY12:BB12"/>
    <mergeCell ref="A39:A40"/>
    <mergeCell ref="B33:B34"/>
    <mergeCell ref="E37:E38"/>
    <mergeCell ref="A27:A28"/>
    <mergeCell ref="B27:B28"/>
    <mergeCell ref="D27:D28"/>
    <mergeCell ref="E27:E28"/>
    <mergeCell ref="E21:E22"/>
    <mergeCell ref="D21:D22"/>
    <mergeCell ref="C29:C30"/>
    <mergeCell ref="C31:C32"/>
    <mergeCell ref="C33:C34"/>
    <mergeCell ref="C37:C38"/>
    <mergeCell ref="A21:A22"/>
    <mergeCell ref="B21:B22"/>
    <mergeCell ref="C21:C22"/>
    <mergeCell ref="C23:C24"/>
    <mergeCell ref="A15:A16"/>
    <mergeCell ref="B15:B16"/>
    <mergeCell ref="D15:D16"/>
    <mergeCell ref="D29:D30"/>
    <mergeCell ref="A25:A26"/>
    <mergeCell ref="F12:F13"/>
    <mergeCell ref="A35:F36"/>
    <mergeCell ref="C3:AW3"/>
    <mergeCell ref="C4:O4"/>
    <mergeCell ref="P4:AW4"/>
    <mergeCell ref="A10:B10"/>
    <mergeCell ref="C10:BB10"/>
    <mergeCell ref="W12:Z12"/>
    <mergeCell ref="AA12:AD12"/>
    <mergeCell ref="AE12:AH12"/>
    <mergeCell ref="AI12:AL12"/>
    <mergeCell ref="AM12:AP12"/>
    <mergeCell ref="A6:B6"/>
    <mergeCell ref="A7:B7"/>
    <mergeCell ref="A8:B8"/>
    <mergeCell ref="A9:B9"/>
    <mergeCell ref="A12:A13"/>
    <mergeCell ref="B12:B13"/>
    <mergeCell ref="D12:D13"/>
    <mergeCell ref="E12:E13"/>
    <mergeCell ref="C6:BB6"/>
    <mergeCell ref="C7:BB7"/>
    <mergeCell ref="C8:BB8"/>
    <mergeCell ref="C9:BB9"/>
    <mergeCell ref="C2:AW2"/>
    <mergeCell ref="C87:C88"/>
    <mergeCell ref="A19:A20"/>
    <mergeCell ref="B19:B20"/>
    <mergeCell ref="C19:C20"/>
    <mergeCell ref="D19:D20"/>
    <mergeCell ref="E19:E20"/>
    <mergeCell ref="A59:A60"/>
    <mergeCell ref="B59:B60"/>
    <mergeCell ref="C59:C60"/>
    <mergeCell ref="D59:D60"/>
    <mergeCell ref="E59:E60"/>
    <mergeCell ref="A57:A58"/>
    <mergeCell ref="B57:B58"/>
    <mergeCell ref="C57:C58"/>
    <mergeCell ref="D57:D58"/>
    <mergeCell ref="E57:E58"/>
    <mergeCell ref="C27:C28"/>
    <mergeCell ref="G14:BB14"/>
    <mergeCell ref="AU12:AX12"/>
    <mergeCell ref="O12:R12"/>
    <mergeCell ref="S12:V12"/>
    <mergeCell ref="K12:N12"/>
    <mergeCell ref="G12:J12"/>
  </mergeCells>
  <conditionalFormatting sqref="G91:J91">
    <cfRule type="cellIs" dxfId="77" priority="742" stopIfTrue="1" operator="equal">
      <formula>100</formula>
    </cfRule>
    <cfRule type="dataBar" priority="741">
      <dataBar>
        <cfvo type="min"/>
        <cfvo type="max"/>
        <color rgb="FF63C384"/>
      </dataBar>
    </cfRule>
    <cfRule type="cellIs" dxfId="76" priority="743" stopIfTrue="1" operator="greaterThan">
      <formula>100</formula>
    </cfRule>
  </conditionalFormatting>
  <conditionalFormatting sqref="G110:AD110 I110:I112 G111:G112 K111:K112 M111:M112 O111:O112 Q111:Q112 S111:S112 W111:W112 Y111:Y112 AA111:AA112 AC111:AC112">
    <cfRule type="cellIs" dxfId="75" priority="396" stopIfTrue="1" operator="equal">
      <formula>1</formula>
    </cfRule>
    <cfRule type="cellIs" dxfId="74" priority="389" stopIfTrue="1" operator="equal">
      <formula>0</formula>
    </cfRule>
    <cfRule type="cellIs" dxfId="73" priority="395" stopIfTrue="1" operator="equal">
      <formula>0</formula>
    </cfRule>
    <cfRule type="cellIs" dxfId="72" priority="390" operator="equal">
      <formula>0</formula>
    </cfRule>
    <cfRule type="cellIs" dxfId="71" priority="391" operator="between">
      <formula>1</formula>
      <formula>9</formula>
    </cfRule>
    <cfRule type="cellIs" dxfId="70" priority="392" stopIfTrue="1" operator="equal">
      <formula>0</formula>
    </cfRule>
    <cfRule type="cellIs" dxfId="69" priority="393" stopIfTrue="1" operator="equal">
      <formula>0</formula>
    </cfRule>
    <cfRule type="cellIs" dxfId="68" priority="394" stopIfTrue="1" operator="equal">
      <formula>0</formula>
    </cfRule>
  </conditionalFormatting>
  <conditionalFormatting sqref="G15:BB34">
    <cfRule type="containsText" dxfId="67" priority="5" operator="containsText" text="E">
      <formula>NOT(ISERROR(SEARCH("E",G15)))</formula>
    </cfRule>
    <cfRule type="containsText" dxfId="66" priority="6" operator="containsText" text="P">
      <formula>NOT(ISERROR(SEARCH("P",G15)))</formula>
    </cfRule>
  </conditionalFormatting>
  <conditionalFormatting sqref="G37:BB60">
    <cfRule type="containsText" dxfId="65" priority="1" operator="containsText" text="E">
      <formula>NOT(ISERROR(SEARCH("E",G37)))</formula>
    </cfRule>
    <cfRule type="containsText" dxfId="64" priority="2" operator="containsText" text="P">
      <formula>NOT(ISERROR(SEARCH("P",G37)))</formula>
    </cfRule>
  </conditionalFormatting>
  <conditionalFormatting sqref="G63:BB72">
    <cfRule type="containsText" dxfId="63" priority="15" operator="containsText" text="E">
      <formula>NOT(ISERROR(SEARCH("E",G63)))</formula>
    </cfRule>
    <cfRule type="containsText" dxfId="62" priority="16" operator="containsText" text="P">
      <formula>NOT(ISERROR(SEARCH("P",G63)))</formula>
    </cfRule>
  </conditionalFormatting>
  <conditionalFormatting sqref="G75:BB82">
    <cfRule type="containsText" dxfId="61" priority="14" operator="containsText" text="P">
      <formula>NOT(ISERROR(SEARCH("P",G75)))</formula>
    </cfRule>
    <cfRule type="containsText" dxfId="60" priority="13" operator="containsText" text="E">
      <formula>NOT(ISERROR(SEARCH("E",G75)))</formula>
    </cfRule>
  </conditionalFormatting>
  <conditionalFormatting sqref="G85:BB88">
    <cfRule type="containsText" dxfId="59" priority="9" operator="containsText" text="E">
      <formula>NOT(ISERROR(SEARCH("E",G85)))</formula>
    </cfRule>
    <cfRule type="containsText" dxfId="58" priority="10" operator="containsText" text="P">
      <formula>NOT(ISERROR(SEARCH("P",G85)))</formula>
    </cfRule>
  </conditionalFormatting>
  <conditionalFormatting sqref="G91:BB91">
    <cfRule type="cellIs" dxfId="57" priority="523" stopIfTrue="1" operator="between">
      <formula>79</formula>
      <formula>0</formula>
    </cfRule>
    <cfRule type="cellIs" dxfId="56" priority="524" stopIfTrue="1" operator="between">
      <formula>99</formula>
      <formula>80</formula>
    </cfRule>
  </conditionalFormatting>
  <conditionalFormatting sqref="K91:N91">
    <cfRule type="dataBar" priority="736">
      <dataBar>
        <cfvo type="min"/>
        <cfvo type="max"/>
        <color rgb="FF63C384"/>
      </dataBar>
    </cfRule>
    <cfRule type="cellIs" dxfId="55" priority="737" stopIfTrue="1" operator="equal">
      <formula>100</formula>
    </cfRule>
    <cfRule type="cellIs" dxfId="54" priority="738" stopIfTrue="1" operator="greaterThan">
      <formula>100</formula>
    </cfRule>
  </conditionalFormatting>
  <conditionalFormatting sqref="O91:R91">
    <cfRule type="dataBar" priority="731">
      <dataBar>
        <cfvo type="min"/>
        <cfvo type="max"/>
        <color rgb="FF63C384"/>
      </dataBar>
    </cfRule>
    <cfRule type="cellIs" dxfId="53" priority="732" stopIfTrue="1" operator="equal">
      <formula>100</formula>
    </cfRule>
    <cfRule type="cellIs" dxfId="52" priority="733" stopIfTrue="1" operator="greaterThan">
      <formula>100</formula>
    </cfRule>
  </conditionalFormatting>
  <conditionalFormatting sqref="S91:AP91">
    <cfRule type="dataBar" priority="726">
      <dataBar>
        <cfvo type="min"/>
        <cfvo type="max"/>
        <color rgb="FF63C384"/>
      </dataBar>
    </cfRule>
    <cfRule type="cellIs" dxfId="51" priority="727" stopIfTrue="1" operator="equal">
      <formula>100</formula>
    </cfRule>
    <cfRule type="cellIs" dxfId="50" priority="728" stopIfTrue="1" operator="greaterThan">
      <formula>100</formula>
    </cfRule>
  </conditionalFormatting>
  <conditionalFormatting sqref="U111:U112">
    <cfRule type="cellIs" dxfId="49" priority="365" stopIfTrue="1" operator="equal">
      <formula>0</formula>
    </cfRule>
    <cfRule type="cellIs" dxfId="48" priority="366" operator="equal">
      <formula>0</formula>
    </cfRule>
    <cfRule type="cellIs" dxfId="47" priority="367" operator="between">
      <formula>1</formula>
      <formula>9</formula>
    </cfRule>
    <cfRule type="cellIs" dxfId="46" priority="368" stopIfTrue="1" operator="equal">
      <formula>0</formula>
    </cfRule>
    <cfRule type="cellIs" dxfId="45" priority="372" stopIfTrue="1" operator="equal">
      <formula>1</formula>
    </cfRule>
    <cfRule type="cellIs" dxfId="44" priority="371" stopIfTrue="1" operator="equal">
      <formula>0</formula>
    </cfRule>
    <cfRule type="cellIs" dxfId="43" priority="370" stopIfTrue="1" operator="equal">
      <formula>0</formula>
    </cfRule>
    <cfRule type="cellIs" dxfId="42" priority="369" stopIfTrue="1" operator="equal">
      <formula>0</formula>
    </cfRule>
  </conditionalFormatting>
  <conditionalFormatting sqref="AQ91:AT91">
    <cfRule type="dataBar" priority="559">
      <dataBar>
        <cfvo type="min"/>
        <cfvo type="max"/>
        <color rgb="FF63C384"/>
      </dataBar>
    </cfRule>
    <cfRule type="cellIs" dxfId="41" priority="560" stopIfTrue="1" operator="equal">
      <formula>100</formula>
    </cfRule>
    <cfRule type="cellIs" dxfId="40" priority="561" stopIfTrue="1" operator="greaterThan">
      <formula>100</formula>
    </cfRule>
  </conditionalFormatting>
  <conditionalFormatting sqref="AU91:AX91">
    <cfRule type="dataBar" priority="542">
      <dataBar>
        <cfvo type="min"/>
        <cfvo type="max"/>
        <color rgb="FF63C384"/>
      </dataBar>
    </cfRule>
    <cfRule type="cellIs" dxfId="39" priority="543" stopIfTrue="1" operator="equal">
      <formula>100</formula>
    </cfRule>
    <cfRule type="cellIs" dxfId="38" priority="544" stopIfTrue="1" operator="greaterThan">
      <formula>100</formula>
    </cfRule>
  </conditionalFormatting>
  <conditionalFormatting sqref="AY91:BB91">
    <cfRule type="dataBar" priority="525">
      <dataBar>
        <cfvo type="min"/>
        <cfvo type="max"/>
        <color rgb="FF63C384"/>
      </dataBar>
    </cfRule>
    <cfRule type="cellIs" dxfId="37" priority="526" stopIfTrue="1" operator="equal">
      <formula>100</formula>
    </cfRule>
    <cfRule type="cellIs" dxfId="36" priority="527" stopIfTrue="1" operator="greaterThan">
      <formula>100</formula>
    </cfRule>
  </conditionalFormatting>
  <dataValidations disablePrompts="1" count="1">
    <dataValidation type="list" allowBlank="1" showInputMessage="1" showErrorMessage="1" sqref="DR87:DR88 WQD87:WQD88 WGH87:WGH88 VWL87:VWL88 VMP87:VMP88 VCT87:VCT88 USX87:USX88 UJB87:UJB88 TZF87:TZF88 TPJ87:TPJ88 TFN87:TFN88 SVR87:SVR88 SLV87:SLV88 SBZ87:SBZ88 RSD87:RSD88 RIH87:RIH88 QYL87:QYL88 QOP87:QOP88 QET87:QET88 PUX87:PUX88 PLB87:PLB88 PBF87:PBF88 ORJ87:ORJ88 OHN87:OHN88 NXR87:NXR88 NNV87:NNV88 NDZ87:NDZ88 MUD87:MUD88 MKH87:MKH88 MAL87:MAL88 LQP87:LQP88 LGT87:LGT88 KWX87:KWX88 KNB87:KNB88 KDF87:KDF88 JTJ87:JTJ88 JJN87:JJN88 IZR87:IZR88 IPV87:IPV88 IFZ87:IFZ88 HWD87:HWD88 HMH87:HMH88 HCL87:HCL88 GSP87:GSP88 GIT87:GIT88 FYX87:FYX88 FPB87:FPB88 FFF87:FFF88 EVJ87:EVJ88 ELN87:ELN88 EBR87:EBR88 DRV87:DRV88 DHZ87:DHZ88 CYD87:CYD88 COH87:COH88 CEL87:CEL88 BUP87:BUP88 BKT87:BKT88 BAX87:BAX88 ARB87:ARB88 AHF87:AHF88 XJ87:XJ88 NN87:NN88 WPF79:WPF86 WFJ79:WFJ86 VVN79:VVN86 VLR79:VLR86 VBV79:VBV86 URZ79:URZ86 UID79:UID86 TYH79:TYH86 TOL79:TOL86 TEP79:TEP86 SUT79:SUT86 SKX79:SKX86 SBB79:SBB86 RRF79:RRF86 RHJ79:RHJ86 QXN79:QXN86 QNR79:QNR86 QDV79:QDV86 PTZ79:PTZ86 PKD79:PKD86 PAH79:PAH86 OQL79:OQL86 OGP79:OGP86 NWT79:NWT86 NMX79:NMX86 NDB79:NDB86 MTF79:MTF86 MJJ79:MJJ86 LZN79:LZN86 LPR79:LPR86 LFV79:LFV86 KVZ79:KVZ86 KMD79:KMD86 KCH79:KCH86 JSL79:JSL86 JIP79:JIP86 IYT79:IYT86 IOX79:IOX86 IFB79:IFB86 HVF79:HVF86 HLJ79:HLJ86 HBN79:HBN86 GRR79:GRR86 GHV79:GHV86 FXZ79:FXZ86 FOD79:FOD86 FEH79:FEH86 EUL79:EUL86 EKP79:EKP86 EAT79:EAT86 DQX79:DQX86 DHB79:DHB86 CXF79:CXF86 CNJ79:CNJ86 CDN79:CDN86 BTR79:BTR86 BJV79:BJV86 AZZ79:AZZ86 AQD79:AQD86 AGH79:AGH86 WL79:WL86 MP79:MP86 CT79:CT86 WFJ17:WFJ76 VVN17:VVN76 VLR17:VLR76 VBV17:VBV76 URZ17:URZ76 UID17:UID76 TYH17:TYH76 TOL17:TOL76 TEP17:TEP76 SUT17:SUT76 SKX17:SKX76 SBB17:SBB76 RRF17:RRF76 RHJ17:RHJ76 QXN17:QXN76 QNR17:QNR76 QDV17:QDV76 PTZ17:PTZ76 PKD17:PKD76 PAH17:PAH76 OQL17:OQL76 OGP17:OGP76 NWT17:NWT76 NMX17:NMX76 NDB17:NDB76 MTF17:MTF76 MJJ17:MJJ76 LZN17:LZN76 LPR17:LPR76 LFV17:LFV76 KVZ17:KVZ76 KMD17:KMD76 KCH17:KCH76 JSL17:JSL76 JIP17:JIP76 IYT17:IYT76 IOX17:IOX76 IFB17:IFB76 HVF17:HVF76 HLJ17:HLJ76 HBN17:HBN76 GRR17:GRR76 GHV17:GHV76 FXZ17:FXZ76 FOD17:FOD76 FEH17:FEH76 EUL17:EUL76 EKP17:EKP76 EAT17:EAT76 DQX17:DQX76 DHB17:DHB76 CXF17:CXF76 CNJ17:CNJ76 CDN17:CDN76 BTR17:BTR76 BJV17:BJV76 AZZ17:AZZ76 AQD17:AQD76 AGH17:AGH76 WL17:WL76 MP17:MP76 CT17:CT76 WPF17:WPF76" xr:uid="{00000000-0002-0000-0100-000000000000}">
      <formula1>#REF!</formula1>
    </dataValidation>
  </dataValidations>
  <printOptions horizontalCentered="1"/>
  <pageMargins left="0.23622047244094491" right="0.23622047244094491" top="0.74803149606299213" bottom="0.74803149606299213" header="0.31496062992125984" footer="0.31496062992125984"/>
  <pageSetup scale="38" fitToHeight="0" orientation="landscape" r:id="rId1"/>
  <rowBreaks count="5" manualBreakCount="5">
    <brk id="32" max="53" man="1"/>
    <brk id="34" max="53" man="1"/>
    <brk id="52" max="53" man="1"/>
    <brk id="72" max="53" man="1"/>
    <brk id="136"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C61"/>
  <sheetViews>
    <sheetView showGridLines="0" topLeftCell="A49" workbookViewId="0">
      <selection activeCell="B5" sqref="B5"/>
    </sheetView>
  </sheetViews>
  <sheetFormatPr baseColWidth="10" defaultColWidth="11.42578125" defaultRowHeight="15" x14ac:dyDescent="0.25"/>
  <cols>
    <col min="1" max="1" width="3.42578125" style="112" bestFit="1" customWidth="1"/>
    <col min="2" max="2" width="62.42578125" style="114" customWidth="1"/>
    <col min="3" max="3" width="33.42578125" style="114" bestFit="1" customWidth="1"/>
    <col min="4" max="16384" width="11.42578125" style="112"/>
  </cols>
  <sheetData>
    <row r="1" spans="1:3" ht="30" x14ac:dyDescent="0.25">
      <c r="A1" s="111" t="s">
        <v>131</v>
      </c>
      <c r="B1" s="111" t="s">
        <v>132</v>
      </c>
      <c r="C1" s="111" t="s">
        <v>133</v>
      </c>
    </row>
    <row r="2" spans="1:3" x14ac:dyDescent="0.25">
      <c r="A2" s="115">
        <v>1</v>
      </c>
      <c r="B2" s="113" t="s">
        <v>134</v>
      </c>
      <c r="C2" s="113" t="s">
        <v>135</v>
      </c>
    </row>
    <row r="3" spans="1:3" x14ac:dyDescent="0.25">
      <c r="A3" s="115">
        <v>2</v>
      </c>
      <c r="B3" s="113" t="s">
        <v>136</v>
      </c>
      <c r="C3" s="113" t="s">
        <v>137</v>
      </c>
    </row>
    <row r="4" spans="1:3" x14ac:dyDescent="0.25">
      <c r="A4" s="115">
        <v>3</v>
      </c>
      <c r="B4" s="113" t="s">
        <v>138</v>
      </c>
      <c r="C4" s="113" t="s">
        <v>139</v>
      </c>
    </row>
    <row r="5" spans="1:3" x14ac:dyDescent="0.25">
      <c r="A5" s="115">
        <v>4</v>
      </c>
      <c r="B5" s="113" t="s">
        <v>140</v>
      </c>
      <c r="C5" s="113" t="s">
        <v>135</v>
      </c>
    </row>
    <row r="6" spans="1:3" x14ac:dyDescent="0.25">
      <c r="A6" s="115">
        <v>5</v>
      </c>
      <c r="B6" s="113" t="s">
        <v>141</v>
      </c>
      <c r="C6" s="113" t="s">
        <v>142</v>
      </c>
    </row>
    <row r="7" spans="1:3" ht="30" x14ac:dyDescent="0.25">
      <c r="A7" s="115">
        <v>6</v>
      </c>
      <c r="B7" s="113" t="s">
        <v>143</v>
      </c>
      <c r="C7" s="113" t="s">
        <v>144</v>
      </c>
    </row>
    <row r="8" spans="1:3" ht="30" x14ac:dyDescent="0.25">
      <c r="A8" s="115">
        <v>7</v>
      </c>
      <c r="B8" s="113" t="s">
        <v>143</v>
      </c>
      <c r="C8" s="113" t="s">
        <v>145</v>
      </c>
    </row>
    <row r="9" spans="1:3" x14ac:dyDescent="0.25">
      <c r="A9" s="115">
        <v>8</v>
      </c>
      <c r="B9" s="113" t="s">
        <v>146</v>
      </c>
      <c r="C9" s="113" t="s">
        <v>144</v>
      </c>
    </row>
    <row r="10" spans="1:3" x14ac:dyDescent="0.25">
      <c r="A10" s="115">
        <v>9</v>
      </c>
      <c r="B10" s="113" t="s">
        <v>147</v>
      </c>
      <c r="C10" s="113" t="s">
        <v>144</v>
      </c>
    </row>
    <row r="11" spans="1:3" ht="30" x14ac:dyDescent="0.25">
      <c r="A11" s="115">
        <v>10</v>
      </c>
      <c r="B11" s="113" t="s">
        <v>148</v>
      </c>
      <c r="C11" s="113" t="s">
        <v>145</v>
      </c>
    </row>
    <row r="12" spans="1:3" x14ac:dyDescent="0.25">
      <c r="A12" s="115">
        <v>11</v>
      </c>
      <c r="B12" s="113" t="s">
        <v>149</v>
      </c>
      <c r="C12" s="113" t="s">
        <v>150</v>
      </c>
    </row>
    <row r="13" spans="1:3" x14ac:dyDescent="0.25">
      <c r="A13" s="115">
        <v>12</v>
      </c>
      <c r="B13" s="113" t="s">
        <v>151</v>
      </c>
      <c r="C13" s="113" t="s">
        <v>144</v>
      </c>
    </row>
    <row r="14" spans="1:3" x14ac:dyDescent="0.25">
      <c r="A14" s="115">
        <v>13</v>
      </c>
      <c r="B14" s="113" t="s">
        <v>152</v>
      </c>
      <c r="C14" s="113" t="s">
        <v>144</v>
      </c>
    </row>
    <row r="15" spans="1:3" ht="30" x14ac:dyDescent="0.25">
      <c r="A15" s="115">
        <v>14</v>
      </c>
      <c r="B15" s="113" t="s">
        <v>153</v>
      </c>
      <c r="C15" s="113" t="s">
        <v>145</v>
      </c>
    </row>
    <row r="16" spans="1:3" x14ac:dyDescent="0.25">
      <c r="A16" s="115">
        <v>15</v>
      </c>
      <c r="B16" s="113" t="s">
        <v>154</v>
      </c>
      <c r="C16" s="113" t="s">
        <v>135</v>
      </c>
    </row>
    <row r="17" spans="1:3" x14ac:dyDescent="0.25">
      <c r="A17" s="115">
        <v>16</v>
      </c>
      <c r="B17" s="113" t="s">
        <v>155</v>
      </c>
      <c r="C17" s="113" t="s">
        <v>150</v>
      </c>
    </row>
    <row r="18" spans="1:3" x14ac:dyDescent="0.25">
      <c r="A18" s="115">
        <v>17</v>
      </c>
      <c r="B18" s="113" t="s">
        <v>156</v>
      </c>
      <c r="C18" s="113" t="s">
        <v>135</v>
      </c>
    </row>
    <row r="19" spans="1:3" x14ac:dyDescent="0.25">
      <c r="A19" s="115">
        <v>18</v>
      </c>
      <c r="B19" s="113" t="s">
        <v>157</v>
      </c>
      <c r="C19" s="113" t="s">
        <v>144</v>
      </c>
    </row>
    <row r="20" spans="1:3" x14ac:dyDescent="0.25">
      <c r="A20" s="115">
        <v>19</v>
      </c>
      <c r="B20" s="113" t="s">
        <v>158</v>
      </c>
      <c r="C20" s="113" t="s">
        <v>159</v>
      </c>
    </row>
    <row r="21" spans="1:3" ht="30" x14ac:dyDescent="0.25">
      <c r="A21" s="115">
        <v>20</v>
      </c>
      <c r="B21" s="113" t="s">
        <v>160</v>
      </c>
      <c r="C21" s="113" t="s">
        <v>144</v>
      </c>
    </row>
    <row r="22" spans="1:3" x14ac:dyDescent="0.25">
      <c r="A22" s="115">
        <v>21</v>
      </c>
      <c r="B22" s="113" t="s">
        <v>161</v>
      </c>
      <c r="C22" s="113" t="s">
        <v>144</v>
      </c>
    </row>
    <row r="23" spans="1:3" x14ac:dyDescent="0.25">
      <c r="A23" s="115">
        <v>22</v>
      </c>
      <c r="B23" s="113" t="s">
        <v>162</v>
      </c>
      <c r="C23" s="113" t="s">
        <v>150</v>
      </c>
    </row>
    <row r="24" spans="1:3" ht="30" x14ac:dyDescent="0.25">
      <c r="A24" s="115">
        <v>23</v>
      </c>
      <c r="B24" s="113" t="s">
        <v>163</v>
      </c>
      <c r="C24" s="113" t="s">
        <v>144</v>
      </c>
    </row>
    <row r="25" spans="1:3" ht="30" x14ac:dyDescent="0.25">
      <c r="A25" s="115">
        <v>24</v>
      </c>
      <c r="B25" s="113" t="s">
        <v>164</v>
      </c>
      <c r="C25" s="113" t="s">
        <v>165</v>
      </c>
    </row>
    <row r="26" spans="1:3" x14ac:dyDescent="0.25">
      <c r="A26" s="115">
        <v>25</v>
      </c>
      <c r="B26" s="113" t="s">
        <v>166</v>
      </c>
      <c r="C26" s="113" t="s">
        <v>135</v>
      </c>
    </row>
    <row r="27" spans="1:3" x14ac:dyDescent="0.25">
      <c r="A27" s="115">
        <v>26</v>
      </c>
      <c r="B27" s="113" t="s">
        <v>167</v>
      </c>
      <c r="C27" s="113" t="s">
        <v>135</v>
      </c>
    </row>
    <row r="28" spans="1:3" x14ac:dyDescent="0.25">
      <c r="A28" s="115">
        <v>27</v>
      </c>
      <c r="B28" s="113" t="s">
        <v>168</v>
      </c>
      <c r="C28" s="113" t="s">
        <v>169</v>
      </c>
    </row>
    <row r="29" spans="1:3" x14ac:dyDescent="0.25">
      <c r="A29" s="115">
        <v>28</v>
      </c>
      <c r="B29" s="113" t="s">
        <v>170</v>
      </c>
      <c r="C29" s="113" t="s">
        <v>144</v>
      </c>
    </row>
    <row r="30" spans="1:3" x14ac:dyDescent="0.25">
      <c r="A30" s="115">
        <v>29</v>
      </c>
      <c r="B30" s="113" t="s">
        <v>171</v>
      </c>
      <c r="C30" s="113" t="s">
        <v>144</v>
      </c>
    </row>
    <row r="31" spans="1:3" x14ac:dyDescent="0.25">
      <c r="A31" s="115">
        <v>30</v>
      </c>
      <c r="B31" s="113" t="s">
        <v>172</v>
      </c>
      <c r="C31" s="113" t="s">
        <v>135</v>
      </c>
    </row>
    <row r="32" spans="1:3" x14ac:dyDescent="0.25">
      <c r="A32" s="115">
        <v>31</v>
      </c>
      <c r="B32" s="113" t="s">
        <v>173</v>
      </c>
      <c r="C32" s="113" t="s">
        <v>135</v>
      </c>
    </row>
    <row r="33" spans="1:3" x14ac:dyDescent="0.25">
      <c r="A33" s="115">
        <v>32</v>
      </c>
      <c r="B33" s="113" t="s">
        <v>174</v>
      </c>
      <c r="C33" s="113" t="s">
        <v>135</v>
      </c>
    </row>
    <row r="34" spans="1:3" x14ac:dyDescent="0.25">
      <c r="A34" s="115">
        <v>33</v>
      </c>
      <c r="B34" s="113" t="s">
        <v>175</v>
      </c>
      <c r="C34" s="113" t="s">
        <v>135</v>
      </c>
    </row>
    <row r="35" spans="1:3" ht="30" x14ac:dyDescent="0.25">
      <c r="A35" s="115">
        <v>34</v>
      </c>
      <c r="B35" s="113" t="s">
        <v>176</v>
      </c>
      <c r="C35" s="113" t="s">
        <v>135</v>
      </c>
    </row>
    <row r="36" spans="1:3" x14ac:dyDescent="0.25">
      <c r="A36" s="115">
        <v>35</v>
      </c>
      <c r="B36" s="113" t="s">
        <v>177</v>
      </c>
      <c r="C36" s="113" t="s">
        <v>178</v>
      </c>
    </row>
    <row r="37" spans="1:3" x14ac:dyDescent="0.25">
      <c r="A37" s="115">
        <v>36</v>
      </c>
      <c r="B37" s="113" t="s">
        <v>179</v>
      </c>
      <c r="C37" s="113" t="s">
        <v>178</v>
      </c>
    </row>
    <row r="38" spans="1:3" x14ac:dyDescent="0.25">
      <c r="A38" s="115">
        <v>37</v>
      </c>
      <c r="B38" s="113" t="s">
        <v>180</v>
      </c>
      <c r="C38" s="113" t="s">
        <v>178</v>
      </c>
    </row>
    <row r="39" spans="1:3" x14ac:dyDescent="0.25">
      <c r="A39" s="115">
        <v>38</v>
      </c>
      <c r="B39" s="113" t="s">
        <v>181</v>
      </c>
      <c r="C39" s="113"/>
    </row>
    <row r="40" spans="1:3" x14ac:dyDescent="0.25">
      <c r="A40" s="115">
        <v>39</v>
      </c>
      <c r="B40" s="113" t="s">
        <v>182</v>
      </c>
      <c r="C40" s="113"/>
    </row>
    <row r="41" spans="1:3" x14ac:dyDescent="0.25">
      <c r="A41" s="115">
        <v>40</v>
      </c>
      <c r="B41" s="113" t="s">
        <v>183</v>
      </c>
      <c r="C41" s="113" t="s">
        <v>184</v>
      </c>
    </row>
    <row r="42" spans="1:3" x14ac:dyDescent="0.25">
      <c r="A42" s="115">
        <v>41</v>
      </c>
      <c r="B42" s="113" t="s">
        <v>185</v>
      </c>
      <c r="C42" s="113" t="s">
        <v>150</v>
      </c>
    </row>
    <row r="43" spans="1:3" x14ac:dyDescent="0.25">
      <c r="A43" s="115">
        <v>42</v>
      </c>
      <c r="B43" s="113" t="s">
        <v>186</v>
      </c>
      <c r="C43" s="113" t="s">
        <v>144</v>
      </c>
    </row>
    <row r="44" spans="1:3" x14ac:dyDescent="0.25">
      <c r="A44" s="115">
        <v>43</v>
      </c>
      <c r="B44" s="113" t="s">
        <v>187</v>
      </c>
      <c r="C44" s="113" t="s">
        <v>142</v>
      </c>
    </row>
    <row r="45" spans="1:3" x14ac:dyDescent="0.25">
      <c r="A45" s="115">
        <v>44</v>
      </c>
      <c r="B45" s="113" t="s">
        <v>188</v>
      </c>
      <c r="C45" s="113" t="s">
        <v>142</v>
      </c>
    </row>
    <row r="46" spans="1:3" x14ac:dyDescent="0.25">
      <c r="A46" s="115">
        <v>45</v>
      </c>
      <c r="B46" s="113" t="s">
        <v>189</v>
      </c>
      <c r="C46" s="113" t="s">
        <v>150</v>
      </c>
    </row>
    <row r="47" spans="1:3" x14ac:dyDescent="0.25">
      <c r="A47" s="115">
        <v>46</v>
      </c>
      <c r="B47" s="113" t="s">
        <v>190</v>
      </c>
      <c r="C47" s="113" t="s">
        <v>144</v>
      </c>
    </row>
    <row r="48" spans="1:3" x14ac:dyDescent="0.25">
      <c r="A48" s="115">
        <v>47</v>
      </c>
      <c r="B48" s="113" t="s">
        <v>191</v>
      </c>
      <c r="C48" s="113" t="s">
        <v>144</v>
      </c>
    </row>
    <row r="49" spans="1:3" x14ac:dyDescent="0.25">
      <c r="A49" s="115">
        <v>48</v>
      </c>
      <c r="B49" s="113" t="s">
        <v>192</v>
      </c>
      <c r="C49" s="113" t="s">
        <v>144</v>
      </c>
    </row>
    <row r="50" spans="1:3" x14ac:dyDescent="0.25">
      <c r="A50" s="115">
        <v>49</v>
      </c>
      <c r="B50" s="113" t="s">
        <v>193</v>
      </c>
      <c r="C50" s="113" t="s">
        <v>144</v>
      </c>
    </row>
    <row r="51" spans="1:3" x14ac:dyDescent="0.25">
      <c r="A51" s="115">
        <v>50</v>
      </c>
      <c r="B51" s="113" t="s">
        <v>194</v>
      </c>
      <c r="C51" s="113" t="s">
        <v>144</v>
      </c>
    </row>
    <row r="52" spans="1:3" x14ac:dyDescent="0.25">
      <c r="A52" s="115">
        <v>51</v>
      </c>
      <c r="B52" s="113" t="s">
        <v>195</v>
      </c>
      <c r="C52" s="113" t="s">
        <v>144</v>
      </c>
    </row>
    <row r="53" spans="1:3" x14ac:dyDescent="0.25">
      <c r="A53" s="115">
        <v>52</v>
      </c>
      <c r="B53" s="113" t="s">
        <v>196</v>
      </c>
      <c r="C53" s="113" t="s">
        <v>144</v>
      </c>
    </row>
    <row r="54" spans="1:3" ht="30" x14ac:dyDescent="0.25">
      <c r="A54" s="115">
        <v>53</v>
      </c>
      <c r="B54" s="113" t="s">
        <v>197</v>
      </c>
      <c r="C54" s="113" t="s">
        <v>145</v>
      </c>
    </row>
    <row r="55" spans="1:3" ht="30" x14ac:dyDescent="0.25">
      <c r="A55" s="115">
        <v>54</v>
      </c>
      <c r="B55" s="113" t="s">
        <v>198</v>
      </c>
      <c r="C55" s="113" t="s">
        <v>145</v>
      </c>
    </row>
    <row r="56" spans="1:3" ht="30" x14ac:dyDescent="0.25">
      <c r="A56" s="115">
        <v>55</v>
      </c>
      <c r="B56" s="113" t="s">
        <v>199</v>
      </c>
      <c r="C56" s="113" t="s">
        <v>145</v>
      </c>
    </row>
    <row r="57" spans="1:3" ht="30" x14ac:dyDescent="0.25">
      <c r="A57" s="115">
        <v>56</v>
      </c>
      <c r="B57" s="113" t="s">
        <v>200</v>
      </c>
      <c r="C57" s="113" t="s">
        <v>145</v>
      </c>
    </row>
    <row r="58" spans="1:3" ht="30" x14ac:dyDescent="0.25">
      <c r="A58" s="115">
        <v>57</v>
      </c>
      <c r="B58" s="113" t="s">
        <v>201</v>
      </c>
      <c r="C58" s="113" t="s">
        <v>145</v>
      </c>
    </row>
    <row r="59" spans="1:3" ht="30" x14ac:dyDescent="0.25">
      <c r="A59" s="115">
        <v>58</v>
      </c>
      <c r="B59" s="113" t="s">
        <v>202</v>
      </c>
      <c r="C59" s="113" t="s">
        <v>145</v>
      </c>
    </row>
    <row r="60" spans="1:3" ht="30" x14ac:dyDescent="0.25">
      <c r="A60" s="115">
        <v>59</v>
      </c>
      <c r="B60" s="113" t="s">
        <v>203</v>
      </c>
      <c r="C60" s="113" t="s">
        <v>145</v>
      </c>
    </row>
    <row r="61" spans="1:3" ht="30" x14ac:dyDescent="0.25">
      <c r="A61" s="115">
        <v>60</v>
      </c>
      <c r="B61" s="113" t="s">
        <v>204</v>
      </c>
      <c r="C61" s="113" t="s">
        <v>145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976"/>
  <sheetViews>
    <sheetView showGridLines="0" view="pageBreakPreview" zoomScale="84" zoomScaleNormal="100" zoomScaleSheetLayoutView="84" workbookViewId="0">
      <pane xSplit="1" ySplit="8" topLeftCell="B9" activePane="bottomRight" state="frozen"/>
      <selection pane="topRight" activeCell="B1" sqref="B1"/>
      <selection pane="bottomLeft" activeCell="A9" sqref="A9"/>
      <selection pane="bottomRight" activeCell="I26" sqref="I26"/>
    </sheetView>
  </sheetViews>
  <sheetFormatPr baseColWidth="10" defaultColWidth="11.42578125" defaultRowHeight="5.85" customHeight="1" x14ac:dyDescent="0.2"/>
  <cols>
    <col min="1" max="1" width="5" style="51" customWidth="1"/>
    <col min="2" max="2" width="55.140625" style="52" customWidth="1"/>
    <col min="3" max="3" width="13.28515625" style="55" customWidth="1"/>
    <col min="4" max="4" width="9.28515625" style="55" customWidth="1"/>
    <col min="5" max="5" width="7.7109375" style="55" customWidth="1"/>
    <col min="6" max="9" width="2.7109375" style="78" customWidth="1"/>
    <col min="10" max="40" width="2.7109375" style="1" hidden="1" customWidth="1"/>
    <col min="41" max="41" width="3.42578125" style="1" hidden="1" customWidth="1"/>
    <col min="42" max="48" width="2.7109375" style="1" hidden="1" customWidth="1"/>
    <col min="49" max="49" width="3.7109375" style="1" hidden="1" customWidth="1"/>
    <col min="50" max="53" width="2.7109375" style="1" hidden="1" customWidth="1"/>
    <col min="54" max="96" width="11.42578125" style="1"/>
    <col min="97" max="98" width="33.140625" style="1" customWidth="1"/>
    <col min="99" max="100" width="23.7109375" style="1" customWidth="1"/>
    <col min="101" max="101" width="6.42578125" style="1" customWidth="1"/>
    <col min="102" max="135" width="3.28515625" style="1" customWidth="1"/>
    <col min="136" max="136" width="3.7109375" style="1" customWidth="1"/>
    <col min="137" max="137" width="3.28515625" style="1" customWidth="1"/>
    <col min="138" max="138" width="3.140625" style="1" customWidth="1"/>
    <col min="139" max="149" width="3.28515625" style="1" customWidth="1"/>
    <col min="150" max="150" width="11.42578125" style="1"/>
    <col min="151" max="151" width="14.42578125" style="1" customWidth="1"/>
    <col min="152" max="152" width="11.42578125" style="1" customWidth="1"/>
    <col min="153" max="352" width="11.42578125" style="1"/>
    <col min="353" max="354" width="33.140625" style="1" customWidth="1"/>
    <col min="355" max="356" width="23.7109375" style="1" customWidth="1"/>
    <col min="357" max="357" width="6.42578125" style="1" customWidth="1"/>
    <col min="358" max="391" width="3.28515625" style="1" customWidth="1"/>
    <col min="392" max="392" width="3.7109375" style="1" customWidth="1"/>
    <col min="393" max="393" width="3.28515625" style="1" customWidth="1"/>
    <col min="394" max="394" width="3.140625" style="1" customWidth="1"/>
    <col min="395" max="405" width="3.28515625" style="1" customWidth="1"/>
    <col min="406" max="406" width="11.42578125" style="1"/>
    <col min="407" max="407" width="14.42578125" style="1" customWidth="1"/>
    <col min="408" max="408" width="11.42578125" style="1" customWidth="1"/>
    <col min="409" max="608" width="11.42578125" style="1"/>
    <col min="609" max="610" width="33.140625" style="1" customWidth="1"/>
    <col min="611" max="612" width="23.7109375" style="1" customWidth="1"/>
    <col min="613" max="613" width="6.42578125" style="1" customWidth="1"/>
    <col min="614" max="647" width="3.28515625" style="1" customWidth="1"/>
    <col min="648" max="648" width="3.7109375" style="1" customWidth="1"/>
    <col min="649" max="649" width="3.28515625" style="1" customWidth="1"/>
    <col min="650" max="650" width="3.140625" style="1" customWidth="1"/>
    <col min="651" max="661" width="3.28515625" style="1" customWidth="1"/>
    <col min="662" max="662" width="11.42578125" style="1"/>
    <col min="663" max="663" width="14.42578125" style="1" customWidth="1"/>
    <col min="664" max="664" width="11.42578125" style="1" customWidth="1"/>
    <col min="665" max="864" width="11.42578125" style="1"/>
    <col min="865" max="866" width="33.140625" style="1" customWidth="1"/>
    <col min="867" max="868" width="23.7109375" style="1" customWidth="1"/>
    <col min="869" max="869" width="6.42578125" style="1" customWidth="1"/>
    <col min="870" max="903" width="3.28515625" style="1" customWidth="1"/>
    <col min="904" max="904" width="3.7109375" style="1" customWidth="1"/>
    <col min="905" max="905" width="3.28515625" style="1" customWidth="1"/>
    <col min="906" max="906" width="3.140625" style="1" customWidth="1"/>
    <col min="907" max="917" width="3.28515625" style="1" customWidth="1"/>
    <col min="918" max="918" width="11.42578125" style="1"/>
    <col min="919" max="919" width="14.42578125" style="1" customWidth="1"/>
    <col min="920" max="920" width="11.42578125" style="1" customWidth="1"/>
    <col min="921" max="1120" width="11.42578125" style="1"/>
    <col min="1121" max="1122" width="33.140625" style="1" customWidth="1"/>
    <col min="1123" max="1124" width="23.7109375" style="1" customWidth="1"/>
    <col min="1125" max="1125" width="6.42578125" style="1" customWidth="1"/>
    <col min="1126" max="1159" width="3.28515625" style="1" customWidth="1"/>
    <col min="1160" max="1160" width="3.7109375" style="1" customWidth="1"/>
    <col min="1161" max="1161" width="3.28515625" style="1" customWidth="1"/>
    <col min="1162" max="1162" width="3.140625" style="1" customWidth="1"/>
    <col min="1163" max="1173" width="3.28515625" style="1" customWidth="1"/>
    <col min="1174" max="1174" width="11.42578125" style="1"/>
    <col min="1175" max="1175" width="14.42578125" style="1" customWidth="1"/>
    <col min="1176" max="1176" width="11.42578125" style="1" customWidth="1"/>
    <col min="1177" max="1376" width="11.42578125" style="1"/>
    <col min="1377" max="1378" width="33.140625" style="1" customWidth="1"/>
    <col min="1379" max="1380" width="23.7109375" style="1" customWidth="1"/>
    <col min="1381" max="1381" width="6.42578125" style="1" customWidth="1"/>
    <col min="1382" max="1415" width="3.28515625" style="1" customWidth="1"/>
    <col min="1416" max="1416" width="3.7109375" style="1" customWidth="1"/>
    <col min="1417" max="1417" width="3.28515625" style="1" customWidth="1"/>
    <col min="1418" max="1418" width="3.140625" style="1" customWidth="1"/>
    <col min="1419" max="1429" width="3.28515625" style="1" customWidth="1"/>
    <col min="1430" max="1430" width="11.42578125" style="1"/>
    <col min="1431" max="1431" width="14.42578125" style="1" customWidth="1"/>
    <col min="1432" max="1432" width="11.42578125" style="1" customWidth="1"/>
    <col min="1433" max="1632" width="11.42578125" style="1"/>
    <col min="1633" max="1634" width="33.140625" style="1" customWidth="1"/>
    <col min="1635" max="1636" width="23.7109375" style="1" customWidth="1"/>
    <col min="1637" max="1637" width="6.42578125" style="1" customWidth="1"/>
    <col min="1638" max="1671" width="3.28515625" style="1" customWidth="1"/>
    <col min="1672" max="1672" width="3.7109375" style="1" customWidth="1"/>
    <col min="1673" max="1673" width="3.28515625" style="1" customWidth="1"/>
    <col min="1674" max="1674" width="3.140625" style="1" customWidth="1"/>
    <col min="1675" max="1685" width="3.28515625" style="1" customWidth="1"/>
    <col min="1686" max="1686" width="11.42578125" style="1"/>
    <col min="1687" max="1687" width="14.42578125" style="1" customWidth="1"/>
    <col min="1688" max="1688" width="11.42578125" style="1" customWidth="1"/>
    <col min="1689" max="1888" width="11.42578125" style="1"/>
    <col min="1889" max="1890" width="33.140625" style="1" customWidth="1"/>
    <col min="1891" max="1892" width="23.7109375" style="1" customWidth="1"/>
    <col min="1893" max="1893" width="6.42578125" style="1" customWidth="1"/>
    <col min="1894" max="1927" width="3.28515625" style="1" customWidth="1"/>
    <col min="1928" max="1928" width="3.7109375" style="1" customWidth="1"/>
    <col min="1929" max="1929" width="3.28515625" style="1" customWidth="1"/>
    <col min="1930" max="1930" width="3.140625" style="1" customWidth="1"/>
    <col min="1931" max="1941" width="3.28515625" style="1" customWidth="1"/>
    <col min="1942" max="1942" width="11.42578125" style="1"/>
    <col min="1943" max="1943" width="14.42578125" style="1" customWidth="1"/>
    <col min="1944" max="1944" width="11.42578125" style="1" customWidth="1"/>
    <col min="1945" max="2144" width="11.42578125" style="1"/>
    <col min="2145" max="2146" width="33.140625" style="1" customWidth="1"/>
    <col min="2147" max="2148" width="23.7109375" style="1" customWidth="1"/>
    <col min="2149" max="2149" width="6.42578125" style="1" customWidth="1"/>
    <col min="2150" max="2183" width="3.28515625" style="1" customWidth="1"/>
    <col min="2184" max="2184" width="3.7109375" style="1" customWidth="1"/>
    <col min="2185" max="2185" width="3.28515625" style="1" customWidth="1"/>
    <col min="2186" max="2186" width="3.140625" style="1" customWidth="1"/>
    <col min="2187" max="2197" width="3.28515625" style="1" customWidth="1"/>
    <col min="2198" max="2198" width="11.42578125" style="1"/>
    <col min="2199" max="2199" width="14.42578125" style="1" customWidth="1"/>
    <col min="2200" max="2200" width="11.42578125" style="1" customWidth="1"/>
    <col min="2201" max="2400" width="11.42578125" style="1"/>
    <col min="2401" max="2402" width="33.140625" style="1" customWidth="1"/>
    <col min="2403" max="2404" width="23.7109375" style="1" customWidth="1"/>
    <col min="2405" max="2405" width="6.42578125" style="1" customWidth="1"/>
    <col min="2406" max="2439" width="3.28515625" style="1" customWidth="1"/>
    <col min="2440" max="2440" width="3.7109375" style="1" customWidth="1"/>
    <col min="2441" max="2441" width="3.28515625" style="1" customWidth="1"/>
    <col min="2442" max="2442" width="3.140625" style="1" customWidth="1"/>
    <col min="2443" max="2453" width="3.28515625" style="1" customWidth="1"/>
    <col min="2454" max="2454" width="11.42578125" style="1"/>
    <col min="2455" max="2455" width="14.42578125" style="1" customWidth="1"/>
    <col min="2456" max="2456" width="11.42578125" style="1" customWidth="1"/>
    <col min="2457" max="2656" width="11.42578125" style="1"/>
    <col min="2657" max="2658" width="33.140625" style="1" customWidth="1"/>
    <col min="2659" max="2660" width="23.7109375" style="1" customWidth="1"/>
    <col min="2661" max="2661" width="6.42578125" style="1" customWidth="1"/>
    <col min="2662" max="2695" width="3.28515625" style="1" customWidth="1"/>
    <col min="2696" max="2696" width="3.7109375" style="1" customWidth="1"/>
    <col min="2697" max="2697" width="3.28515625" style="1" customWidth="1"/>
    <col min="2698" max="2698" width="3.140625" style="1" customWidth="1"/>
    <col min="2699" max="2709" width="3.28515625" style="1" customWidth="1"/>
    <col min="2710" max="2710" width="11.42578125" style="1"/>
    <col min="2711" max="2711" width="14.42578125" style="1" customWidth="1"/>
    <col min="2712" max="2712" width="11.42578125" style="1" customWidth="1"/>
    <col min="2713" max="2912" width="11.42578125" style="1"/>
    <col min="2913" max="2914" width="33.140625" style="1" customWidth="1"/>
    <col min="2915" max="2916" width="23.7109375" style="1" customWidth="1"/>
    <col min="2917" max="2917" width="6.42578125" style="1" customWidth="1"/>
    <col min="2918" max="2951" width="3.28515625" style="1" customWidth="1"/>
    <col min="2952" max="2952" width="3.7109375" style="1" customWidth="1"/>
    <col min="2953" max="2953" width="3.28515625" style="1" customWidth="1"/>
    <col min="2954" max="2954" width="3.140625" style="1" customWidth="1"/>
    <col min="2955" max="2965" width="3.28515625" style="1" customWidth="1"/>
    <col min="2966" max="2966" width="11.42578125" style="1"/>
    <col min="2967" max="2967" width="14.42578125" style="1" customWidth="1"/>
    <col min="2968" max="2968" width="11.42578125" style="1" customWidth="1"/>
    <col min="2969" max="3168" width="11.42578125" style="1"/>
    <col min="3169" max="3170" width="33.140625" style="1" customWidth="1"/>
    <col min="3171" max="3172" width="23.7109375" style="1" customWidth="1"/>
    <col min="3173" max="3173" width="6.42578125" style="1" customWidth="1"/>
    <col min="3174" max="3207" width="3.28515625" style="1" customWidth="1"/>
    <col min="3208" max="3208" width="3.7109375" style="1" customWidth="1"/>
    <col min="3209" max="3209" width="3.28515625" style="1" customWidth="1"/>
    <col min="3210" max="3210" width="3.140625" style="1" customWidth="1"/>
    <col min="3211" max="3221" width="3.28515625" style="1" customWidth="1"/>
    <col min="3222" max="3222" width="11.42578125" style="1"/>
    <col min="3223" max="3223" width="14.42578125" style="1" customWidth="1"/>
    <col min="3224" max="3224" width="11.42578125" style="1" customWidth="1"/>
    <col min="3225" max="3424" width="11.42578125" style="1"/>
    <col min="3425" max="3426" width="33.140625" style="1" customWidth="1"/>
    <col min="3427" max="3428" width="23.7109375" style="1" customWidth="1"/>
    <col min="3429" max="3429" width="6.42578125" style="1" customWidth="1"/>
    <col min="3430" max="3463" width="3.28515625" style="1" customWidth="1"/>
    <col min="3464" max="3464" width="3.7109375" style="1" customWidth="1"/>
    <col min="3465" max="3465" width="3.28515625" style="1" customWidth="1"/>
    <col min="3466" max="3466" width="3.140625" style="1" customWidth="1"/>
    <col min="3467" max="3477" width="3.28515625" style="1" customWidth="1"/>
    <col min="3478" max="3478" width="11.42578125" style="1"/>
    <col min="3479" max="3479" width="14.42578125" style="1" customWidth="1"/>
    <col min="3480" max="3480" width="11.42578125" style="1" customWidth="1"/>
    <col min="3481" max="3680" width="11.42578125" style="1"/>
    <col min="3681" max="3682" width="33.140625" style="1" customWidth="1"/>
    <col min="3683" max="3684" width="23.7109375" style="1" customWidth="1"/>
    <col min="3685" max="3685" width="6.42578125" style="1" customWidth="1"/>
    <col min="3686" max="3719" width="3.28515625" style="1" customWidth="1"/>
    <col min="3720" max="3720" width="3.7109375" style="1" customWidth="1"/>
    <col min="3721" max="3721" width="3.28515625" style="1" customWidth="1"/>
    <col min="3722" max="3722" width="3.140625" style="1" customWidth="1"/>
    <col min="3723" max="3733" width="3.28515625" style="1" customWidth="1"/>
    <col min="3734" max="3734" width="11.42578125" style="1"/>
    <col min="3735" max="3735" width="14.42578125" style="1" customWidth="1"/>
    <col min="3736" max="3736" width="11.42578125" style="1" customWidth="1"/>
    <col min="3737" max="3936" width="11.42578125" style="1"/>
    <col min="3937" max="3938" width="33.140625" style="1" customWidth="1"/>
    <col min="3939" max="3940" width="23.7109375" style="1" customWidth="1"/>
    <col min="3941" max="3941" width="6.42578125" style="1" customWidth="1"/>
    <col min="3942" max="3975" width="3.28515625" style="1" customWidth="1"/>
    <col min="3976" max="3976" width="3.7109375" style="1" customWidth="1"/>
    <col min="3977" max="3977" width="3.28515625" style="1" customWidth="1"/>
    <col min="3978" max="3978" width="3.140625" style="1" customWidth="1"/>
    <col min="3979" max="3989" width="3.28515625" style="1" customWidth="1"/>
    <col min="3990" max="3990" width="11.42578125" style="1"/>
    <col min="3991" max="3991" width="14.42578125" style="1" customWidth="1"/>
    <col min="3992" max="3992" width="11.42578125" style="1" customWidth="1"/>
    <col min="3993" max="4192" width="11.42578125" style="1"/>
    <col min="4193" max="4194" width="33.140625" style="1" customWidth="1"/>
    <col min="4195" max="4196" width="23.7109375" style="1" customWidth="1"/>
    <col min="4197" max="4197" width="6.42578125" style="1" customWidth="1"/>
    <col min="4198" max="4231" width="3.28515625" style="1" customWidth="1"/>
    <col min="4232" max="4232" width="3.7109375" style="1" customWidth="1"/>
    <col min="4233" max="4233" width="3.28515625" style="1" customWidth="1"/>
    <col min="4234" max="4234" width="3.140625" style="1" customWidth="1"/>
    <col min="4235" max="4245" width="3.28515625" style="1" customWidth="1"/>
    <col min="4246" max="4246" width="11.42578125" style="1"/>
    <col min="4247" max="4247" width="14.42578125" style="1" customWidth="1"/>
    <col min="4248" max="4248" width="11.42578125" style="1" customWidth="1"/>
    <col min="4249" max="4448" width="11.42578125" style="1"/>
    <col min="4449" max="4450" width="33.140625" style="1" customWidth="1"/>
    <col min="4451" max="4452" width="23.7109375" style="1" customWidth="1"/>
    <col min="4453" max="4453" width="6.42578125" style="1" customWidth="1"/>
    <col min="4454" max="4487" width="3.28515625" style="1" customWidth="1"/>
    <col min="4488" max="4488" width="3.7109375" style="1" customWidth="1"/>
    <col min="4489" max="4489" width="3.28515625" style="1" customWidth="1"/>
    <col min="4490" max="4490" width="3.140625" style="1" customWidth="1"/>
    <col min="4491" max="4501" width="3.28515625" style="1" customWidth="1"/>
    <col min="4502" max="4502" width="11.42578125" style="1"/>
    <col min="4503" max="4503" width="14.42578125" style="1" customWidth="1"/>
    <col min="4504" max="4504" width="11.42578125" style="1" customWidth="1"/>
    <col min="4505" max="4704" width="11.42578125" style="1"/>
    <col min="4705" max="4706" width="33.140625" style="1" customWidth="1"/>
    <col min="4707" max="4708" width="23.7109375" style="1" customWidth="1"/>
    <col min="4709" max="4709" width="6.42578125" style="1" customWidth="1"/>
    <col min="4710" max="4743" width="3.28515625" style="1" customWidth="1"/>
    <col min="4744" max="4744" width="3.7109375" style="1" customWidth="1"/>
    <col min="4745" max="4745" width="3.28515625" style="1" customWidth="1"/>
    <col min="4746" max="4746" width="3.140625" style="1" customWidth="1"/>
    <col min="4747" max="4757" width="3.28515625" style="1" customWidth="1"/>
    <col min="4758" max="4758" width="11.42578125" style="1"/>
    <col min="4759" max="4759" width="14.42578125" style="1" customWidth="1"/>
    <col min="4760" max="4760" width="11.42578125" style="1" customWidth="1"/>
    <col min="4761" max="4960" width="11.42578125" style="1"/>
    <col min="4961" max="4962" width="33.140625" style="1" customWidth="1"/>
    <col min="4963" max="4964" width="23.7109375" style="1" customWidth="1"/>
    <col min="4965" max="4965" width="6.42578125" style="1" customWidth="1"/>
    <col min="4966" max="4999" width="3.28515625" style="1" customWidth="1"/>
    <col min="5000" max="5000" width="3.7109375" style="1" customWidth="1"/>
    <col min="5001" max="5001" width="3.28515625" style="1" customWidth="1"/>
    <col min="5002" max="5002" width="3.140625" style="1" customWidth="1"/>
    <col min="5003" max="5013" width="3.28515625" style="1" customWidth="1"/>
    <col min="5014" max="5014" width="11.42578125" style="1"/>
    <col min="5015" max="5015" width="14.42578125" style="1" customWidth="1"/>
    <col min="5016" max="5016" width="11.42578125" style="1" customWidth="1"/>
    <col min="5017" max="5216" width="11.42578125" style="1"/>
    <col min="5217" max="5218" width="33.140625" style="1" customWidth="1"/>
    <col min="5219" max="5220" width="23.7109375" style="1" customWidth="1"/>
    <col min="5221" max="5221" width="6.42578125" style="1" customWidth="1"/>
    <col min="5222" max="5255" width="3.28515625" style="1" customWidth="1"/>
    <col min="5256" max="5256" width="3.7109375" style="1" customWidth="1"/>
    <col min="5257" max="5257" width="3.28515625" style="1" customWidth="1"/>
    <col min="5258" max="5258" width="3.140625" style="1" customWidth="1"/>
    <col min="5259" max="5269" width="3.28515625" style="1" customWidth="1"/>
    <col min="5270" max="5270" width="11.42578125" style="1"/>
    <col min="5271" max="5271" width="14.42578125" style="1" customWidth="1"/>
    <col min="5272" max="5272" width="11.42578125" style="1" customWidth="1"/>
    <col min="5273" max="5472" width="11.42578125" style="1"/>
    <col min="5473" max="5474" width="33.140625" style="1" customWidth="1"/>
    <col min="5475" max="5476" width="23.7109375" style="1" customWidth="1"/>
    <col min="5477" max="5477" width="6.42578125" style="1" customWidth="1"/>
    <col min="5478" max="5511" width="3.28515625" style="1" customWidth="1"/>
    <col min="5512" max="5512" width="3.7109375" style="1" customWidth="1"/>
    <col min="5513" max="5513" width="3.28515625" style="1" customWidth="1"/>
    <col min="5514" max="5514" width="3.140625" style="1" customWidth="1"/>
    <col min="5515" max="5525" width="3.28515625" style="1" customWidth="1"/>
    <col min="5526" max="5526" width="11.42578125" style="1"/>
    <col min="5527" max="5527" width="14.42578125" style="1" customWidth="1"/>
    <col min="5528" max="5528" width="11.42578125" style="1" customWidth="1"/>
    <col min="5529" max="5728" width="11.42578125" style="1"/>
    <col min="5729" max="5730" width="33.140625" style="1" customWidth="1"/>
    <col min="5731" max="5732" width="23.7109375" style="1" customWidth="1"/>
    <col min="5733" max="5733" width="6.42578125" style="1" customWidth="1"/>
    <col min="5734" max="5767" width="3.28515625" style="1" customWidth="1"/>
    <col min="5768" max="5768" width="3.7109375" style="1" customWidth="1"/>
    <col min="5769" max="5769" width="3.28515625" style="1" customWidth="1"/>
    <col min="5770" max="5770" width="3.140625" style="1" customWidth="1"/>
    <col min="5771" max="5781" width="3.28515625" style="1" customWidth="1"/>
    <col min="5782" max="5782" width="11.42578125" style="1"/>
    <col min="5783" max="5783" width="14.42578125" style="1" customWidth="1"/>
    <col min="5784" max="5784" width="11.42578125" style="1" customWidth="1"/>
    <col min="5785" max="5984" width="11.42578125" style="1"/>
    <col min="5985" max="5986" width="33.140625" style="1" customWidth="1"/>
    <col min="5987" max="5988" width="23.7109375" style="1" customWidth="1"/>
    <col min="5989" max="5989" width="6.42578125" style="1" customWidth="1"/>
    <col min="5990" max="6023" width="3.28515625" style="1" customWidth="1"/>
    <col min="6024" max="6024" width="3.7109375" style="1" customWidth="1"/>
    <col min="6025" max="6025" width="3.28515625" style="1" customWidth="1"/>
    <col min="6026" max="6026" width="3.140625" style="1" customWidth="1"/>
    <col min="6027" max="6037" width="3.28515625" style="1" customWidth="1"/>
    <col min="6038" max="6038" width="11.42578125" style="1"/>
    <col min="6039" max="6039" width="14.42578125" style="1" customWidth="1"/>
    <col min="6040" max="6040" width="11.42578125" style="1" customWidth="1"/>
    <col min="6041" max="6240" width="11.42578125" style="1"/>
    <col min="6241" max="6242" width="33.140625" style="1" customWidth="1"/>
    <col min="6243" max="6244" width="23.7109375" style="1" customWidth="1"/>
    <col min="6245" max="6245" width="6.42578125" style="1" customWidth="1"/>
    <col min="6246" max="6279" width="3.28515625" style="1" customWidth="1"/>
    <col min="6280" max="6280" width="3.7109375" style="1" customWidth="1"/>
    <col min="6281" max="6281" width="3.28515625" style="1" customWidth="1"/>
    <col min="6282" max="6282" width="3.140625" style="1" customWidth="1"/>
    <col min="6283" max="6293" width="3.28515625" style="1" customWidth="1"/>
    <col min="6294" max="6294" width="11.42578125" style="1"/>
    <col min="6295" max="6295" width="14.42578125" style="1" customWidth="1"/>
    <col min="6296" max="6296" width="11.42578125" style="1" customWidth="1"/>
    <col min="6297" max="6496" width="11.42578125" style="1"/>
    <col min="6497" max="6498" width="33.140625" style="1" customWidth="1"/>
    <col min="6499" max="6500" width="23.7109375" style="1" customWidth="1"/>
    <col min="6501" max="6501" width="6.42578125" style="1" customWidth="1"/>
    <col min="6502" max="6535" width="3.28515625" style="1" customWidth="1"/>
    <col min="6536" max="6536" width="3.7109375" style="1" customWidth="1"/>
    <col min="6537" max="6537" width="3.28515625" style="1" customWidth="1"/>
    <col min="6538" max="6538" width="3.140625" style="1" customWidth="1"/>
    <col min="6539" max="6549" width="3.28515625" style="1" customWidth="1"/>
    <col min="6550" max="6550" width="11.42578125" style="1"/>
    <col min="6551" max="6551" width="14.42578125" style="1" customWidth="1"/>
    <col min="6552" max="6552" width="11.42578125" style="1" customWidth="1"/>
    <col min="6553" max="6752" width="11.42578125" style="1"/>
    <col min="6753" max="6754" width="33.140625" style="1" customWidth="1"/>
    <col min="6755" max="6756" width="23.7109375" style="1" customWidth="1"/>
    <col min="6757" max="6757" width="6.42578125" style="1" customWidth="1"/>
    <col min="6758" max="6791" width="3.28515625" style="1" customWidth="1"/>
    <col min="6792" max="6792" width="3.7109375" style="1" customWidth="1"/>
    <col min="6793" max="6793" width="3.28515625" style="1" customWidth="1"/>
    <col min="6794" max="6794" width="3.140625" style="1" customWidth="1"/>
    <col min="6795" max="6805" width="3.28515625" style="1" customWidth="1"/>
    <col min="6806" max="6806" width="11.42578125" style="1"/>
    <col min="6807" max="6807" width="14.42578125" style="1" customWidth="1"/>
    <col min="6808" max="6808" width="11.42578125" style="1" customWidth="1"/>
    <col min="6809" max="7008" width="11.42578125" style="1"/>
    <col min="7009" max="7010" width="33.140625" style="1" customWidth="1"/>
    <col min="7011" max="7012" width="23.7109375" style="1" customWidth="1"/>
    <col min="7013" max="7013" width="6.42578125" style="1" customWidth="1"/>
    <col min="7014" max="7047" width="3.28515625" style="1" customWidth="1"/>
    <col min="7048" max="7048" width="3.7109375" style="1" customWidth="1"/>
    <col min="7049" max="7049" width="3.28515625" style="1" customWidth="1"/>
    <col min="7050" max="7050" width="3.140625" style="1" customWidth="1"/>
    <col min="7051" max="7061" width="3.28515625" style="1" customWidth="1"/>
    <col min="7062" max="7062" width="11.42578125" style="1"/>
    <col min="7063" max="7063" width="14.42578125" style="1" customWidth="1"/>
    <col min="7064" max="7064" width="11.42578125" style="1" customWidth="1"/>
    <col min="7065" max="7264" width="11.42578125" style="1"/>
    <col min="7265" max="7266" width="33.140625" style="1" customWidth="1"/>
    <col min="7267" max="7268" width="23.7109375" style="1" customWidth="1"/>
    <col min="7269" max="7269" width="6.42578125" style="1" customWidth="1"/>
    <col min="7270" max="7303" width="3.28515625" style="1" customWidth="1"/>
    <col min="7304" max="7304" width="3.7109375" style="1" customWidth="1"/>
    <col min="7305" max="7305" width="3.28515625" style="1" customWidth="1"/>
    <col min="7306" max="7306" width="3.140625" style="1" customWidth="1"/>
    <col min="7307" max="7317" width="3.28515625" style="1" customWidth="1"/>
    <col min="7318" max="7318" width="11.42578125" style="1"/>
    <col min="7319" max="7319" width="14.42578125" style="1" customWidth="1"/>
    <col min="7320" max="7320" width="11.42578125" style="1" customWidth="1"/>
    <col min="7321" max="7520" width="11.42578125" style="1"/>
    <col min="7521" max="7522" width="33.140625" style="1" customWidth="1"/>
    <col min="7523" max="7524" width="23.7109375" style="1" customWidth="1"/>
    <col min="7525" max="7525" width="6.42578125" style="1" customWidth="1"/>
    <col min="7526" max="7559" width="3.28515625" style="1" customWidth="1"/>
    <col min="7560" max="7560" width="3.7109375" style="1" customWidth="1"/>
    <col min="7561" max="7561" width="3.28515625" style="1" customWidth="1"/>
    <col min="7562" max="7562" width="3.140625" style="1" customWidth="1"/>
    <col min="7563" max="7573" width="3.28515625" style="1" customWidth="1"/>
    <col min="7574" max="7574" width="11.42578125" style="1"/>
    <col min="7575" max="7575" width="14.42578125" style="1" customWidth="1"/>
    <col min="7576" max="7576" width="11.42578125" style="1" customWidth="1"/>
    <col min="7577" max="7776" width="11.42578125" style="1"/>
    <col min="7777" max="7778" width="33.140625" style="1" customWidth="1"/>
    <col min="7779" max="7780" width="23.7109375" style="1" customWidth="1"/>
    <col min="7781" max="7781" width="6.42578125" style="1" customWidth="1"/>
    <col min="7782" max="7815" width="3.28515625" style="1" customWidth="1"/>
    <col min="7816" max="7816" width="3.7109375" style="1" customWidth="1"/>
    <col min="7817" max="7817" width="3.28515625" style="1" customWidth="1"/>
    <col min="7818" max="7818" width="3.140625" style="1" customWidth="1"/>
    <col min="7819" max="7829" width="3.28515625" style="1" customWidth="1"/>
    <col min="7830" max="7830" width="11.42578125" style="1"/>
    <col min="7831" max="7831" width="14.42578125" style="1" customWidth="1"/>
    <col min="7832" max="7832" width="11.42578125" style="1" customWidth="1"/>
    <col min="7833" max="8032" width="11.42578125" style="1"/>
    <col min="8033" max="8034" width="33.140625" style="1" customWidth="1"/>
    <col min="8035" max="8036" width="23.7109375" style="1" customWidth="1"/>
    <col min="8037" max="8037" width="6.42578125" style="1" customWidth="1"/>
    <col min="8038" max="8071" width="3.28515625" style="1" customWidth="1"/>
    <col min="8072" max="8072" width="3.7109375" style="1" customWidth="1"/>
    <col min="8073" max="8073" width="3.28515625" style="1" customWidth="1"/>
    <col min="8074" max="8074" width="3.140625" style="1" customWidth="1"/>
    <col min="8075" max="8085" width="3.28515625" style="1" customWidth="1"/>
    <col min="8086" max="8086" width="11.42578125" style="1"/>
    <col min="8087" max="8087" width="14.42578125" style="1" customWidth="1"/>
    <col min="8088" max="8088" width="11.42578125" style="1" customWidth="1"/>
    <col min="8089" max="8288" width="11.42578125" style="1"/>
    <col min="8289" max="8290" width="33.140625" style="1" customWidth="1"/>
    <col min="8291" max="8292" width="23.7109375" style="1" customWidth="1"/>
    <col min="8293" max="8293" width="6.42578125" style="1" customWidth="1"/>
    <col min="8294" max="8327" width="3.28515625" style="1" customWidth="1"/>
    <col min="8328" max="8328" width="3.7109375" style="1" customWidth="1"/>
    <col min="8329" max="8329" width="3.28515625" style="1" customWidth="1"/>
    <col min="8330" max="8330" width="3.140625" style="1" customWidth="1"/>
    <col min="8331" max="8341" width="3.28515625" style="1" customWidth="1"/>
    <col min="8342" max="8342" width="11.42578125" style="1"/>
    <col min="8343" max="8343" width="14.42578125" style="1" customWidth="1"/>
    <col min="8344" max="8344" width="11.42578125" style="1" customWidth="1"/>
    <col min="8345" max="8544" width="11.42578125" style="1"/>
    <col min="8545" max="8546" width="33.140625" style="1" customWidth="1"/>
    <col min="8547" max="8548" width="23.7109375" style="1" customWidth="1"/>
    <col min="8549" max="8549" width="6.42578125" style="1" customWidth="1"/>
    <col min="8550" max="8583" width="3.28515625" style="1" customWidth="1"/>
    <col min="8584" max="8584" width="3.7109375" style="1" customWidth="1"/>
    <col min="8585" max="8585" width="3.28515625" style="1" customWidth="1"/>
    <col min="8586" max="8586" width="3.140625" style="1" customWidth="1"/>
    <col min="8587" max="8597" width="3.28515625" style="1" customWidth="1"/>
    <col min="8598" max="8598" width="11.42578125" style="1"/>
    <col min="8599" max="8599" width="14.42578125" style="1" customWidth="1"/>
    <col min="8600" max="8600" width="11.42578125" style="1" customWidth="1"/>
    <col min="8601" max="8800" width="11.42578125" style="1"/>
    <col min="8801" max="8802" width="33.140625" style="1" customWidth="1"/>
    <col min="8803" max="8804" width="23.7109375" style="1" customWidth="1"/>
    <col min="8805" max="8805" width="6.42578125" style="1" customWidth="1"/>
    <col min="8806" max="8839" width="3.28515625" style="1" customWidth="1"/>
    <col min="8840" max="8840" width="3.7109375" style="1" customWidth="1"/>
    <col min="8841" max="8841" width="3.28515625" style="1" customWidth="1"/>
    <col min="8842" max="8842" width="3.140625" style="1" customWidth="1"/>
    <col min="8843" max="8853" width="3.28515625" style="1" customWidth="1"/>
    <col min="8854" max="8854" width="11.42578125" style="1"/>
    <col min="8855" max="8855" width="14.42578125" style="1" customWidth="1"/>
    <col min="8856" max="8856" width="11.42578125" style="1" customWidth="1"/>
    <col min="8857" max="9056" width="11.42578125" style="1"/>
    <col min="9057" max="9058" width="33.140625" style="1" customWidth="1"/>
    <col min="9059" max="9060" width="23.7109375" style="1" customWidth="1"/>
    <col min="9061" max="9061" width="6.42578125" style="1" customWidth="1"/>
    <col min="9062" max="9095" width="3.28515625" style="1" customWidth="1"/>
    <col min="9096" max="9096" width="3.7109375" style="1" customWidth="1"/>
    <col min="9097" max="9097" width="3.28515625" style="1" customWidth="1"/>
    <col min="9098" max="9098" width="3.140625" style="1" customWidth="1"/>
    <col min="9099" max="9109" width="3.28515625" style="1" customWidth="1"/>
    <col min="9110" max="9110" width="11.42578125" style="1"/>
    <col min="9111" max="9111" width="14.42578125" style="1" customWidth="1"/>
    <col min="9112" max="9112" width="11.42578125" style="1" customWidth="1"/>
    <col min="9113" max="9312" width="11.42578125" style="1"/>
    <col min="9313" max="9314" width="33.140625" style="1" customWidth="1"/>
    <col min="9315" max="9316" width="23.7109375" style="1" customWidth="1"/>
    <col min="9317" max="9317" width="6.42578125" style="1" customWidth="1"/>
    <col min="9318" max="9351" width="3.28515625" style="1" customWidth="1"/>
    <col min="9352" max="9352" width="3.7109375" style="1" customWidth="1"/>
    <col min="9353" max="9353" width="3.28515625" style="1" customWidth="1"/>
    <col min="9354" max="9354" width="3.140625" style="1" customWidth="1"/>
    <col min="9355" max="9365" width="3.28515625" style="1" customWidth="1"/>
    <col min="9366" max="9366" width="11.42578125" style="1"/>
    <col min="9367" max="9367" width="14.42578125" style="1" customWidth="1"/>
    <col min="9368" max="9368" width="11.42578125" style="1" customWidth="1"/>
    <col min="9369" max="9568" width="11.42578125" style="1"/>
    <col min="9569" max="9570" width="33.140625" style="1" customWidth="1"/>
    <col min="9571" max="9572" width="23.7109375" style="1" customWidth="1"/>
    <col min="9573" max="9573" width="6.42578125" style="1" customWidth="1"/>
    <col min="9574" max="9607" width="3.28515625" style="1" customWidth="1"/>
    <col min="9608" max="9608" width="3.7109375" style="1" customWidth="1"/>
    <col min="9609" max="9609" width="3.28515625" style="1" customWidth="1"/>
    <col min="9610" max="9610" width="3.140625" style="1" customWidth="1"/>
    <col min="9611" max="9621" width="3.28515625" style="1" customWidth="1"/>
    <col min="9622" max="9622" width="11.42578125" style="1"/>
    <col min="9623" max="9623" width="14.42578125" style="1" customWidth="1"/>
    <col min="9624" max="9624" width="11.42578125" style="1" customWidth="1"/>
    <col min="9625" max="9824" width="11.42578125" style="1"/>
    <col min="9825" max="9826" width="33.140625" style="1" customWidth="1"/>
    <col min="9827" max="9828" width="23.7109375" style="1" customWidth="1"/>
    <col min="9829" max="9829" width="6.42578125" style="1" customWidth="1"/>
    <col min="9830" max="9863" width="3.28515625" style="1" customWidth="1"/>
    <col min="9864" max="9864" width="3.7109375" style="1" customWidth="1"/>
    <col min="9865" max="9865" width="3.28515625" style="1" customWidth="1"/>
    <col min="9866" max="9866" width="3.140625" style="1" customWidth="1"/>
    <col min="9867" max="9877" width="3.28515625" style="1" customWidth="1"/>
    <col min="9878" max="9878" width="11.42578125" style="1"/>
    <col min="9879" max="9879" width="14.42578125" style="1" customWidth="1"/>
    <col min="9880" max="9880" width="11.42578125" style="1" customWidth="1"/>
    <col min="9881" max="10080" width="11.42578125" style="1"/>
    <col min="10081" max="10082" width="33.140625" style="1" customWidth="1"/>
    <col min="10083" max="10084" width="23.7109375" style="1" customWidth="1"/>
    <col min="10085" max="10085" width="6.42578125" style="1" customWidth="1"/>
    <col min="10086" max="10119" width="3.28515625" style="1" customWidth="1"/>
    <col min="10120" max="10120" width="3.7109375" style="1" customWidth="1"/>
    <col min="10121" max="10121" width="3.28515625" style="1" customWidth="1"/>
    <col min="10122" max="10122" width="3.140625" style="1" customWidth="1"/>
    <col min="10123" max="10133" width="3.28515625" style="1" customWidth="1"/>
    <col min="10134" max="10134" width="11.42578125" style="1"/>
    <col min="10135" max="10135" width="14.42578125" style="1" customWidth="1"/>
    <col min="10136" max="10136" width="11.42578125" style="1" customWidth="1"/>
    <col min="10137" max="10336" width="11.42578125" style="1"/>
    <col min="10337" max="10338" width="33.140625" style="1" customWidth="1"/>
    <col min="10339" max="10340" width="23.7109375" style="1" customWidth="1"/>
    <col min="10341" max="10341" width="6.42578125" style="1" customWidth="1"/>
    <col min="10342" max="10375" width="3.28515625" style="1" customWidth="1"/>
    <col min="10376" max="10376" width="3.7109375" style="1" customWidth="1"/>
    <col min="10377" max="10377" width="3.28515625" style="1" customWidth="1"/>
    <col min="10378" max="10378" width="3.140625" style="1" customWidth="1"/>
    <col min="10379" max="10389" width="3.28515625" style="1" customWidth="1"/>
    <col min="10390" max="10390" width="11.42578125" style="1"/>
    <col min="10391" max="10391" width="14.42578125" style="1" customWidth="1"/>
    <col min="10392" max="10392" width="11.42578125" style="1" customWidth="1"/>
    <col min="10393" max="10592" width="11.42578125" style="1"/>
    <col min="10593" max="10594" width="33.140625" style="1" customWidth="1"/>
    <col min="10595" max="10596" width="23.7109375" style="1" customWidth="1"/>
    <col min="10597" max="10597" width="6.42578125" style="1" customWidth="1"/>
    <col min="10598" max="10631" width="3.28515625" style="1" customWidth="1"/>
    <col min="10632" max="10632" width="3.7109375" style="1" customWidth="1"/>
    <col min="10633" max="10633" width="3.28515625" style="1" customWidth="1"/>
    <col min="10634" max="10634" width="3.140625" style="1" customWidth="1"/>
    <col min="10635" max="10645" width="3.28515625" style="1" customWidth="1"/>
    <col min="10646" max="10646" width="11.42578125" style="1"/>
    <col min="10647" max="10647" width="14.42578125" style="1" customWidth="1"/>
    <col min="10648" max="10648" width="11.42578125" style="1" customWidth="1"/>
    <col min="10649" max="10848" width="11.42578125" style="1"/>
    <col min="10849" max="10850" width="33.140625" style="1" customWidth="1"/>
    <col min="10851" max="10852" width="23.7109375" style="1" customWidth="1"/>
    <col min="10853" max="10853" width="6.42578125" style="1" customWidth="1"/>
    <col min="10854" max="10887" width="3.28515625" style="1" customWidth="1"/>
    <col min="10888" max="10888" width="3.7109375" style="1" customWidth="1"/>
    <col min="10889" max="10889" width="3.28515625" style="1" customWidth="1"/>
    <col min="10890" max="10890" width="3.140625" style="1" customWidth="1"/>
    <col min="10891" max="10901" width="3.28515625" style="1" customWidth="1"/>
    <col min="10902" max="10902" width="11.42578125" style="1"/>
    <col min="10903" max="10903" width="14.42578125" style="1" customWidth="1"/>
    <col min="10904" max="10904" width="11.42578125" style="1" customWidth="1"/>
    <col min="10905" max="11104" width="11.42578125" style="1"/>
    <col min="11105" max="11106" width="33.140625" style="1" customWidth="1"/>
    <col min="11107" max="11108" width="23.7109375" style="1" customWidth="1"/>
    <col min="11109" max="11109" width="6.42578125" style="1" customWidth="1"/>
    <col min="11110" max="11143" width="3.28515625" style="1" customWidth="1"/>
    <col min="11144" max="11144" width="3.7109375" style="1" customWidth="1"/>
    <col min="11145" max="11145" width="3.28515625" style="1" customWidth="1"/>
    <col min="11146" max="11146" width="3.140625" style="1" customWidth="1"/>
    <col min="11147" max="11157" width="3.28515625" style="1" customWidth="1"/>
    <col min="11158" max="11158" width="11.42578125" style="1"/>
    <col min="11159" max="11159" width="14.42578125" style="1" customWidth="1"/>
    <col min="11160" max="11160" width="11.42578125" style="1" customWidth="1"/>
    <col min="11161" max="11360" width="11.42578125" style="1"/>
    <col min="11361" max="11362" width="33.140625" style="1" customWidth="1"/>
    <col min="11363" max="11364" width="23.7109375" style="1" customWidth="1"/>
    <col min="11365" max="11365" width="6.42578125" style="1" customWidth="1"/>
    <col min="11366" max="11399" width="3.28515625" style="1" customWidth="1"/>
    <col min="11400" max="11400" width="3.7109375" style="1" customWidth="1"/>
    <col min="11401" max="11401" width="3.28515625" style="1" customWidth="1"/>
    <col min="11402" max="11402" width="3.140625" style="1" customWidth="1"/>
    <col min="11403" max="11413" width="3.28515625" style="1" customWidth="1"/>
    <col min="11414" max="11414" width="11.42578125" style="1"/>
    <col min="11415" max="11415" width="14.42578125" style="1" customWidth="1"/>
    <col min="11416" max="11416" width="11.42578125" style="1" customWidth="1"/>
    <col min="11417" max="11616" width="11.42578125" style="1"/>
    <col min="11617" max="11618" width="33.140625" style="1" customWidth="1"/>
    <col min="11619" max="11620" width="23.7109375" style="1" customWidth="1"/>
    <col min="11621" max="11621" width="6.42578125" style="1" customWidth="1"/>
    <col min="11622" max="11655" width="3.28515625" style="1" customWidth="1"/>
    <col min="11656" max="11656" width="3.7109375" style="1" customWidth="1"/>
    <col min="11657" max="11657" width="3.28515625" style="1" customWidth="1"/>
    <col min="11658" max="11658" width="3.140625" style="1" customWidth="1"/>
    <col min="11659" max="11669" width="3.28515625" style="1" customWidth="1"/>
    <col min="11670" max="11670" width="11.42578125" style="1"/>
    <col min="11671" max="11671" width="14.42578125" style="1" customWidth="1"/>
    <col min="11672" max="11672" width="11.42578125" style="1" customWidth="1"/>
    <col min="11673" max="11872" width="11.42578125" style="1"/>
    <col min="11873" max="11874" width="33.140625" style="1" customWidth="1"/>
    <col min="11875" max="11876" width="23.7109375" style="1" customWidth="1"/>
    <col min="11877" max="11877" width="6.42578125" style="1" customWidth="1"/>
    <col min="11878" max="11911" width="3.28515625" style="1" customWidth="1"/>
    <col min="11912" max="11912" width="3.7109375" style="1" customWidth="1"/>
    <col min="11913" max="11913" width="3.28515625" style="1" customWidth="1"/>
    <col min="11914" max="11914" width="3.140625" style="1" customWidth="1"/>
    <col min="11915" max="11925" width="3.28515625" style="1" customWidth="1"/>
    <col min="11926" max="11926" width="11.42578125" style="1"/>
    <col min="11927" max="11927" width="14.42578125" style="1" customWidth="1"/>
    <col min="11928" max="11928" width="11.42578125" style="1" customWidth="1"/>
    <col min="11929" max="12128" width="11.42578125" style="1"/>
    <col min="12129" max="12130" width="33.140625" style="1" customWidth="1"/>
    <col min="12131" max="12132" width="23.7109375" style="1" customWidth="1"/>
    <col min="12133" max="12133" width="6.42578125" style="1" customWidth="1"/>
    <col min="12134" max="12167" width="3.28515625" style="1" customWidth="1"/>
    <col min="12168" max="12168" width="3.7109375" style="1" customWidth="1"/>
    <col min="12169" max="12169" width="3.28515625" style="1" customWidth="1"/>
    <col min="12170" max="12170" width="3.140625" style="1" customWidth="1"/>
    <col min="12171" max="12181" width="3.28515625" style="1" customWidth="1"/>
    <col min="12182" max="12182" width="11.42578125" style="1"/>
    <col min="12183" max="12183" width="14.42578125" style="1" customWidth="1"/>
    <col min="12184" max="12184" width="11.42578125" style="1" customWidth="1"/>
    <col min="12185" max="12384" width="11.42578125" style="1"/>
    <col min="12385" max="12386" width="33.140625" style="1" customWidth="1"/>
    <col min="12387" max="12388" width="23.7109375" style="1" customWidth="1"/>
    <col min="12389" max="12389" width="6.42578125" style="1" customWidth="1"/>
    <col min="12390" max="12423" width="3.28515625" style="1" customWidth="1"/>
    <col min="12424" max="12424" width="3.7109375" style="1" customWidth="1"/>
    <col min="12425" max="12425" width="3.28515625" style="1" customWidth="1"/>
    <col min="12426" max="12426" width="3.140625" style="1" customWidth="1"/>
    <col min="12427" max="12437" width="3.28515625" style="1" customWidth="1"/>
    <col min="12438" max="12438" width="11.42578125" style="1"/>
    <col min="12439" max="12439" width="14.42578125" style="1" customWidth="1"/>
    <col min="12440" max="12440" width="11.42578125" style="1" customWidth="1"/>
    <col min="12441" max="12640" width="11.42578125" style="1"/>
    <col min="12641" max="12642" width="33.140625" style="1" customWidth="1"/>
    <col min="12643" max="12644" width="23.7109375" style="1" customWidth="1"/>
    <col min="12645" max="12645" width="6.42578125" style="1" customWidth="1"/>
    <col min="12646" max="12679" width="3.28515625" style="1" customWidth="1"/>
    <col min="12680" max="12680" width="3.7109375" style="1" customWidth="1"/>
    <col min="12681" max="12681" width="3.28515625" style="1" customWidth="1"/>
    <col min="12682" max="12682" width="3.140625" style="1" customWidth="1"/>
    <col min="12683" max="12693" width="3.28515625" style="1" customWidth="1"/>
    <col min="12694" max="12694" width="11.42578125" style="1"/>
    <col min="12695" max="12695" width="14.42578125" style="1" customWidth="1"/>
    <col min="12696" max="12696" width="11.42578125" style="1" customWidth="1"/>
    <col min="12697" max="12896" width="11.42578125" style="1"/>
    <col min="12897" max="12898" width="33.140625" style="1" customWidth="1"/>
    <col min="12899" max="12900" width="23.7109375" style="1" customWidth="1"/>
    <col min="12901" max="12901" width="6.42578125" style="1" customWidth="1"/>
    <col min="12902" max="12935" width="3.28515625" style="1" customWidth="1"/>
    <col min="12936" max="12936" width="3.7109375" style="1" customWidth="1"/>
    <col min="12937" max="12937" width="3.28515625" style="1" customWidth="1"/>
    <col min="12938" max="12938" width="3.140625" style="1" customWidth="1"/>
    <col min="12939" max="12949" width="3.28515625" style="1" customWidth="1"/>
    <col min="12950" max="12950" width="11.42578125" style="1"/>
    <col min="12951" max="12951" width="14.42578125" style="1" customWidth="1"/>
    <col min="12952" max="12952" width="11.42578125" style="1" customWidth="1"/>
    <col min="12953" max="13152" width="11.42578125" style="1"/>
    <col min="13153" max="13154" width="33.140625" style="1" customWidth="1"/>
    <col min="13155" max="13156" width="23.7109375" style="1" customWidth="1"/>
    <col min="13157" max="13157" width="6.42578125" style="1" customWidth="1"/>
    <col min="13158" max="13191" width="3.28515625" style="1" customWidth="1"/>
    <col min="13192" max="13192" width="3.7109375" style="1" customWidth="1"/>
    <col min="13193" max="13193" width="3.28515625" style="1" customWidth="1"/>
    <col min="13194" max="13194" width="3.140625" style="1" customWidth="1"/>
    <col min="13195" max="13205" width="3.28515625" style="1" customWidth="1"/>
    <col min="13206" max="13206" width="11.42578125" style="1"/>
    <col min="13207" max="13207" width="14.42578125" style="1" customWidth="1"/>
    <col min="13208" max="13208" width="11.42578125" style="1" customWidth="1"/>
    <col min="13209" max="13408" width="11.42578125" style="1"/>
    <col min="13409" max="13410" width="33.140625" style="1" customWidth="1"/>
    <col min="13411" max="13412" width="23.7109375" style="1" customWidth="1"/>
    <col min="13413" max="13413" width="6.42578125" style="1" customWidth="1"/>
    <col min="13414" max="13447" width="3.28515625" style="1" customWidth="1"/>
    <col min="13448" max="13448" width="3.7109375" style="1" customWidth="1"/>
    <col min="13449" max="13449" width="3.28515625" style="1" customWidth="1"/>
    <col min="13450" max="13450" width="3.140625" style="1" customWidth="1"/>
    <col min="13451" max="13461" width="3.28515625" style="1" customWidth="1"/>
    <col min="13462" max="13462" width="11.42578125" style="1"/>
    <col min="13463" max="13463" width="14.42578125" style="1" customWidth="1"/>
    <col min="13464" max="13464" width="11.42578125" style="1" customWidth="1"/>
    <col min="13465" max="13664" width="11.42578125" style="1"/>
    <col min="13665" max="13666" width="33.140625" style="1" customWidth="1"/>
    <col min="13667" max="13668" width="23.7109375" style="1" customWidth="1"/>
    <col min="13669" max="13669" width="6.42578125" style="1" customWidth="1"/>
    <col min="13670" max="13703" width="3.28515625" style="1" customWidth="1"/>
    <col min="13704" max="13704" width="3.7109375" style="1" customWidth="1"/>
    <col min="13705" max="13705" width="3.28515625" style="1" customWidth="1"/>
    <col min="13706" max="13706" width="3.140625" style="1" customWidth="1"/>
    <col min="13707" max="13717" width="3.28515625" style="1" customWidth="1"/>
    <col min="13718" max="13718" width="11.42578125" style="1"/>
    <col min="13719" max="13719" width="14.42578125" style="1" customWidth="1"/>
    <col min="13720" max="13720" width="11.42578125" style="1" customWidth="1"/>
    <col min="13721" max="13920" width="11.42578125" style="1"/>
    <col min="13921" max="13922" width="33.140625" style="1" customWidth="1"/>
    <col min="13923" max="13924" width="23.7109375" style="1" customWidth="1"/>
    <col min="13925" max="13925" width="6.42578125" style="1" customWidth="1"/>
    <col min="13926" max="13959" width="3.28515625" style="1" customWidth="1"/>
    <col min="13960" max="13960" width="3.7109375" style="1" customWidth="1"/>
    <col min="13961" max="13961" width="3.28515625" style="1" customWidth="1"/>
    <col min="13962" max="13962" width="3.140625" style="1" customWidth="1"/>
    <col min="13963" max="13973" width="3.28515625" style="1" customWidth="1"/>
    <col min="13974" max="13974" width="11.42578125" style="1"/>
    <col min="13975" max="13975" width="14.42578125" style="1" customWidth="1"/>
    <col min="13976" max="13976" width="11.42578125" style="1" customWidth="1"/>
    <col min="13977" max="14176" width="11.42578125" style="1"/>
    <col min="14177" max="14178" width="33.140625" style="1" customWidth="1"/>
    <col min="14179" max="14180" width="23.7109375" style="1" customWidth="1"/>
    <col min="14181" max="14181" width="6.42578125" style="1" customWidth="1"/>
    <col min="14182" max="14215" width="3.28515625" style="1" customWidth="1"/>
    <col min="14216" max="14216" width="3.7109375" style="1" customWidth="1"/>
    <col min="14217" max="14217" width="3.28515625" style="1" customWidth="1"/>
    <col min="14218" max="14218" width="3.140625" style="1" customWidth="1"/>
    <col min="14219" max="14229" width="3.28515625" style="1" customWidth="1"/>
    <col min="14230" max="14230" width="11.42578125" style="1"/>
    <col min="14231" max="14231" width="14.42578125" style="1" customWidth="1"/>
    <col min="14232" max="14232" width="11.42578125" style="1" customWidth="1"/>
    <col min="14233" max="14432" width="11.42578125" style="1"/>
    <col min="14433" max="14434" width="33.140625" style="1" customWidth="1"/>
    <col min="14435" max="14436" width="23.7109375" style="1" customWidth="1"/>
    <col min="14437" max="14437" width="6.42578125" style="1" customWidth="1"/>
    <col min="14438" max="14471" width="3.28515625" style="1" customWidth="1"/>
    <col min="14472" max="14472" width="3.7109375" style="1" customWidth="1"/>
    <col min="14473" max="14473" width="3.28515625" style="1" customWidth="1"/>
    <col min="14474" max="14474" width="3.140625" style="1" customWidth="1"/>
    <col min="14475" max="14485" width="3.28515625" style="1" customWidth="1"/>
    <col min="14486" max="14486" width="11.42578125" style="1"/>
    <col min="14487" max="14487" width="14.42578125" style="1" customWidth="1"/>
    <col min="14488" max="14488" width="11.42578125" style="1" customWidth="1"/>
    <col min="14489" max="14688" width="11.42578125" style="1"/>
    <col min="14689" max="14690" width="33.140625" style="1" customWidth="1"/>
    <col min="14691" max="14692" width="23.7109375" style="1" customWidth="1"/>
    <col min="14693" max="14693" width="6.42578125" style="1" customWidth="1"/>
    <col min="14694" max="14727" width="3.28515625" style="1" customWidth="1"/>
    <col min="14728" max="14728" width="3.7109375" style="1" customWidth="1"/>
    <col min="14729" max="14729" width="3.28515625" style="1" customWidth="1"/>
    <col min="14730" max="14730" width="3.140625" style="1" customWidth="1"/>
    <col min="14731" max="14741" width="3.28515625" style="1" customWidth="1"/>
    <col min="14742" max="14742" width="11.42578125" style="1"/>
    <col min="14743" max="14743" width="14.42578125" style="1" customWidth="1"/>
    <col min="14744" max="14744" width="11.42578125" style="1" customWidth="1"/>
    <col min="14745" max="14944" width="11.42578125" style="1"/>
    <col min="14945" max="14946" width="33.140625" style="1" customWidth="1"/>
    <col min="14947" max="14948" width="23.7109375" style="1" customWidth="1"/>
    <col min="14949" max="14949" width="6.42578125" style="1" customWidth="1"/>
    <col min="14950" max="14983" width="3.28515625" style="1" customWidth="1"/>
    <col min="14984" max="14984" width="3.7109375" style="1" customWidth="1"/>
    <col min="14985" max="14985" width="3.28515625" style="1" customWidth="1"/>
    <col min="14986" max="14986" width="3.140625" style="1" customWidth="1"/>
    <col min="14987" max="14997" width="3.28515625" style="1" customWidth="1"/>
    <col min="14998" max="14998" width="11.42578125" style="1"/>
    <col min="14999" max="14999" width="14.42578125" style="1" customWidth="1"/>
    <col min="15000" max="15000" width="11.42578125" style="1" customWidth="1"/>
    <col min="15001" max="15200" width="11.42578125" style="1"/>
    <col min="15201" max="15202" width="33.140625" style="1" customWidth="1"/>
    <col min="15203" max="15204" width="23.7109375" style="1" customWidth="1"/>
    <col min="15205" max="15205" width="6.42578125" style="1" customWidth="1"/>
    <col min="15206" max="15239" width="3.28515625" style="1" customWidth="1"/>
    <col min="15240" max="15240" width="3.7109375" style="1" customWidth="1"/>
    <col min="15241" max="15241" width="3.28515625" style="1" customWidth="1"/>
    <col min="15242" max="15242" width="3.140625" style="1" customWidth="1"/>
    <col min="15243" max="15253" width="3.28515625" style="1" customWidth="1"/>
    <col min="15254" max="15254" width="11.42578125" style="1"/>
    <col min="15255" max="15255" width="14.42578125" style="1" customWidth="1"/>
    <col min="15256" max="15256" width="11.42578125" style="1" customWidth="1"/>
    <col min="15257" max="15456" width="11.42578125" style="1"/>
    <col min="15457" max="15458" width="33.140625" style="1" customWidth="1"/>
    <col min="15459" max="15460" width="23.7109375" style="1" customWidth="1"/>
    <col min="15461" max="15461" width="6.42578125" style="1" customWidth="1"/>
    <col min="15462" max="15495" width="3.28515625" style="1" customWidth="1"/>
    <col min="15496" max="15496" width="3.7109375" style="1" customWidth="1"/>
    <col min="15497" max="15497" width="3.28515625" style="1" customWidth="1"/>
    <col min="15498" max="15498" width="3.140625" style="1" customWidth="1"/>
    <col min="15499" max="15509" width="3.28515625" style="1" customWidth="1"/>
    <col min="15510" max="15510" width="11.42578125" style="1"/>
    <col min="15511" max="15511" width="14.42578125" style="1" customWidth="1"/>
    <col min="15512" max="15512" width="11.42578125" style="1" customWidth="1"/>
    <col min="15513" max="15712" width="11.42578125" style="1"/>
    <col min="15713" max="15714" width="33.140625" style="1" customWidth="1"/>
    <col min="15715" max="15716" width="23.7109375" style="1" customWidth="1"/>
    <col min="15717" max="15717" width="6.42578125" style="1" customWidth="1"/>
    <col min="15718" max="15751" width="3.28515625" style="1" customWidth="1"/>
    <col min="15752" max="15752" width="3.7109375" style="1" customWidth="1"/>
    <col min="15753" max="15753" width="3.28515625" style="1" customWidth="1"/>
    <col min="15754" max="15754" width="3.140625" style="1" customWidth="1"/>
    <col min="15755" max="15765" width="3.28515625" style="1" customWidth="1"/>
    <col min="15766" max="15766" width="11.42578125" style="1"/>
    <col min="15767" max="15767" width="14.42578125" style="1" customWidth="1"/>
    <col min="15768" max="15768" width="11.42578125" style="1" customWidth="1"/>
    <col min="15769" max="15968" width="11.42578125" style="1"/>
    <col min="15969" max="15970" width="33.140625" style="1" customWidth="1"/>
    <col min="15971" max="15972" width="23.7109375" style="1" customWidth="1"/>
    <col min="15973" max="15973" width="6.42578125" style="1" customWidth="1"/>
    <col min="15974" max="16007" width="3.28515625" style="1" customWidth="1"/>
    <col min="16008" max="16008" width="3.7109375" style="1" customWidth="1"/>
    <col min="16009" max="16009" width="3.28515625" style="1" customWidth="1"/>
    <col min="16010" max="16010" width="3.140625" style="1" customWidth="1"/>
    <col min="16011" max="16021" width="3.28515625" style="1" customWidth="1"/>
    <col min="16022" max="16022" width="11.42578125" style="1"/>
    <col min="16023" max="16023" width="14.42578125" style="1" customWidth="1"/>
    <col min="16024" max="16024" width="11.42578125" style="1" customWidth="1"/>
    <col min="16025" max="16384" width="11.42578125" style="1"/>
  </cols>
  <sheetData>
    <row r="1" spans="1:100" ht="12.75" x14ac:dyDescent="0.2">
      <c r="A1" s="217" t="s">
        <v>205</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60"/>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ht="27.75" customHeight="1" x14ac:dyDescent="0.2">
      <c r="A2" s="219"/>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61"/>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ht="48" customHeight="1" x14ac:dyDescent="0.2">
      <c r="A3" s="221"/>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6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spans="1:100" ht="41.25" customHeight="1" x14ac:dyDescent="0.2">
      <c r="A4" s="263" t="s">
        <v>206</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5"/>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s="4" customFormat="1" ht="24" customHeight="1" thickBot="1" x14ac:dyDescent="0.3">
      <c r="A5" s="263" t="s">
        <v>207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5"/>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21.75" customHeight="1" thickBot="1" x14ac:dyDescent="0.25">
      <c r="A6" s="223" t="s">
        <v>2</v>
      </c>
      <c r="B6" s="223" t="s">
        <v>85</v>
      </c>
      <c r="C6" s="223" t="s">
        <v>6</v>
      </c>
      <c r="D6" s="223" t="s">
        <v>86</v>
      </c>
      <c r="E6" s="223" t="s">
        <v>7</v>
      </c>
      <c r="F6" s="266" t="s">
        <v>11</v>
      </c>
      <c r="G6" s="266"/>
      <c r="H6" s="266"/>
      <c r="I6" s="266"/>
      <c r="J6" s="266" t="s">
        <v>12</v>
      </c>
      <c r="K6" s="266"/>
      <c r="L6" s="266"/>
      <c r="M6" s="266"/>
      <c r="N6" s="266" t="s">
        <v>13</v>
      </c>
      <c r="O6" s="266"/>
      <c r="P6" s="266"/>
      <c r="Q6" s="266"/>
      <c r="R6" s="266" t="s">
        <v>14</v>
      </c>
      <c r="S6" s="266"/>
      <c r="T6" s="266"/>
      <c r="U6" s="266"/>
      <c r="V6" s="266" t="s">
        <v>15</v>
      </c>
      <c r="W6" s="266"/>
      <c r="X6" s="266"/>
      <c r="Y6" s="266"/>
      <c r="Z6" s="266" t="s">
        <v>16</v>
      </c>
      <c r="AA6" s="266"/>
      <c r="AB6" s="266"/>
      <c r="AC6" s="266"/>
      <c r="AD6" s="266" t="s">
        <v>17</v>
      </c>
      <c r="AE6" s="266"/>
      <c r="AF6" s="266"/>
      <c r="AG6" s="266"/>
      <c r="AH6" s="266" t="s">
        <v>18</v>
      </c>
      <c r="AI6" s="266"/>
      <c r="AJ6" s="266"/>
      <c r="AK6" s="266"/>
      <c r="AL6" s="266" t="s">
        <v>19</v>
      </c>
      <c r="AM6" s="266"/>
      <c r="AN6" s="266"/>
      <c r="AO6" s="266"/>
      <c r="AP6" s="266" t="s">
        <v>8</v>
      </c>
      <c r="AQ6" s="266"/>
      <c r="AR6" s="266"/>
      <c r="AS6" s="266"/>
      <c r="AT6" s="266" t="s">
        <v>9</v>
      </c>
      <c r="AU6" s="266"/>
      <c r="AV6" s="266"/>
      <c r="AW6" s="266"/>
      <c r="AX6" s="266" t="s">
        <v>10</v>
      </c>
      <c r="AY6" s="266"/>
      <c r="AZ6" s="266"/>
      <c r="BA6" s="266"/>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27.75" customHeight="1" thickBot="1" x14ac:dyDescent="0.25">
      <c r="A7" s="224"/>
      <c r="B7" s="224"/>
      <c r="C7" s="224"/>
      <c r="D7" s="224"/>
      <c r="E7" s="224"/>
      <c r="F7" s="97">
        <v>1</v>
      </c>
      <c r="G7" s="97">
        <v>2</v>
      </c>
      <c r="H7" s="97">
        <v>3</v>
      </c>
      <c r="I7" s="97">
        <v>4</v>
      </c>
      <c r="J7" s="97">
        <v>1</v>
      </c>
      <c r="K7" s="97">
        <v>2</v>
      </c>
      <c r="L7" s="97">
        <v>3</v>
      </c>
      <c r="M7" s="97">
        <v>4</v>
      </c>
      <c r="N7" s="97">
        <v>1</v>
      </c>
      <c r="O7" s="97">
        <v>2</v>
      </c>
      <c r="P7" s="97">
        <v>3</v>
      </c>
      <c r="Q7" s="97">
        <v>4</v>
      </c>
      <c r="R7" s="97">
        <v>1</v>
      </c>
      <c r="S7" s="97">
        <v>2</v>
      </c>
      <c r="T7" s="97">
        <v>3</v>
      </c>
      <c r="U7" s="97">
        <v>4</v>
      </c>
      <c r="V7" s="97">
        <v>1</v>
      </c>
      <c r="W7" s="97">
        <v>2</v>
      </c>
      <c r="X7" s="97">
        <v>3</v>
      </c>
      <c r="Y7" s="97">
        <v>4</v>
      </c>
      <c r="Z7" s="97">
        <v>1</v>
      </c>
      <c r="AA7" s="97">
        <v>2</v>
      </c>
      <c r="AB7" s="97">
        <v>3</v>
      </c>
      <c r="AC7" s="97">
        <v>4</v>
      </c>
      <c r="AD7" s="97">
        <v>1</v>
      </c>
      <c r="AE7" s="97">
        <v>2</v>
      </c>
      <c r="AF7" s="97">
        <v>3</v>
      </c>
      <c r="AG7" s="97">
        <v>4</v>
      </c>
      <c r="AH7" s="97">
        <v>1</v>
      </c>
      <c r="AI7" s="97">
        <v>2</v>
      </c>
      <c r="AJ7" s="97">
        <v>3</v>
      </c>
      <c r="AK7" s="97">
        <v>4</v>
      </c>
      <c r="AL7" s="97">
        <v>1</v>
      </c>
      <c r="AM7" s="97">
        <v>2</v>
      </c>
      <c r="AN7" s="97">
        <v>3</v>
      </c>
      <c r="AO7" s="97">
        <v>4</v>
      </c>
      <c r="AP7" s="97">
        <v>1</v>
      </c>
      <c r="AQ7" s="97">
        <v>2</v>
      </c>
      <c r="AR7" s="97">
        <v>3</v>
      </c>
      <c r="AS7" s="97">
        <v>4</v>
      </c>
      <c r="AT7" s="97">
        <v>1</v>
      </c>
      <c r="AU7" s="97">
        <v>2</v>
      </c>
      <c r="AV7" s="97">
        <v>3</v>
      </c>
      <c r="AW7" s="97">
        <v>4</v>
      </c>
      <c r="AX7" s="97">
        <v>1</v>
      </c>
      <c r="AY7" s="97">
        <v>2</v>
      </c>
      <c r="AZ7" s="97">
        <v>3</v>
      </c>
      <c r="BA7" s="97">
        <v>4</v>
      </c>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26.25" customHeight="1" x14ac:dyDescent="0.2">
      <c r="A8" s="98"/>
      <c r="B8" s="267" t="s">
        <v>87</v>
      </c>
      <c r="C8" s="268"/>
      <c r="D8" s="268"/>
      <c r="E8" s="269"/>
      <c r="F8" s="270"/>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s="2" customFormat="1" ht="15" customHeight="1" x14ac:dyDescent="0.25">
      <c r="A9" s="273">
        <v>1</v>
      </c>
      <c r="B9" s="275" t="s">
        <v>208</v>
      </c>
      <c r="C9" s="276" t="s">
        <v>209</v>
      </c>
      <c r="D9" s="276" t="s">
        <v>89</v>
      </c>
      <c r="E9" s="12" t="s">
        <v>24</v>
      </c>
      <c r="F9" s="21"/>
      <c r="G9" s="19"/>
      <c r="H9" s="19"/>
      <c r="I9" s="22"/>
      <c r="J9" s="18"/>
      <c r="K9" s="19"/>
      <c r="L9" s="19"/>
      <c r="M9" s="20"/>
      <c r="N9" s="18"/>
      <c r="O9" s="19"/>
      <c r="P9" s="19"/>
      <c r="Q9" s="20"/>
      <c r="R9" s="18"/>
      <c r="S9" s="19"/>
      <c r="T9" s="19"/>
      <c r="U9" s="20"/>
      <c r="V9" s="18"/>
      <c r="W9" s="19"/>
      <c r="X9" s="19"/>
      <c r="Y9" s="20"/>
      <c r="Z9" s="18"/>
      <c r="AA9" s="19"/>
      <c r="AB9" s="19"/>
      <c r="AC9" s="20"/>
      <c r="AD9" s="18"/>
      <c r="AE9" s="19"/>
      <c r="AF9" s="19"/>
      <c r="AG9" s="20"/>
      <c r="AH9" s="18"/>
      <c r="AI9" s="19"/>
      <c r="AJ9" s="19"/>
      <c r="AK9" s="20"/>
      <c r="AL9" s="18"/>
      <c r="AM9" s="19"/>
      <c r="AN9" s="19"/>
      <c r="AO9" s="20"/>
      <c r="AP9" s="18"/>
      <c r="AQ9" s="19"/>
      <c r="AR9" s="19"/>
      <c r="AS9" s="20"/>
      <c r="AT9" s="18"/>
      <c r="AU9" s="19"/>
      <c r="AV9" s="19"/>
      <c r="AW9" s="20"/>
      <c r="AX9" s="18" t="s">
        <v>25</v>
      </c>
      <c r="AY9" s="19"/>
      <c r="AZ9" s="19"/>
      <c r="BA9" s="20"/>
    </row>
    <row r="10" spans="1:100" s="2" customFormat="1" ht="15" customHeight="1" x14ac:dyDescent="0.25">
      <c r="A10" s="274"/>
      <c r="B10" s="275"/>
      <c r="C10" s="276"/>
      <c r="D10" s="276"/>
      <c r="E10" s="17" t="s">
        <v>26</v>
      </c>
      <c r="F10" s="18"/>
      <c r="G10" s="19"/>
      <c r="H10" s="19"/>
      <c r="I10" s="22"/>
      <c r="J10" s="18"/>
      <c r="K10" s="19"/>
      <c r="L10" s="19"/>
      <c r="M10" s="20"/>
      <c r="N10" s="18"/>
      <c r="O10" s="19"/>
      <c r="P10" s="19"/>
      <c r="Q10" s="20"/>
      <c r="R10" s="18"/>
      <c r="S10" s="19"/>
      <c r="T10" s="19"/>
      <c r="U10" s="20"/>
      <c r="V10" s="18"/>
      <c r="W10" s="19"/>
      <c r="X10" s="19"/>
      <c r="Y10" s="20"/>
      <c r="Z10" s="18"/>
      <c r="AA10" s="19"/>
      <c r="AB10" s="19"/>
      <c r="AC10" s="20"/>
      <c r="AD10" s="18"/>
      <c r="AE10" s="19"/>
      <c r="AF10" s="19"/>
      <c r="AG10" s="20"/>
      <c r="AH10" s="18"/>
      <c r="AI10" s="19"/>
      <c r="AJ10" s="19"/>
      <c r="AK10" s="20"/>
      <c r="AL10" s="18"/>
      <c r="AM10" s="19"/>
      <c r="AN10" s="19"/>
      <c r="AO10" s="20"/>
      <c r="AP10" s="18"/>
      <c r="AQ10" s="19"/>
      <c r="AR10" s="19"/>
      <c r="AS10" s="20"/>
      <c r="AT10" s="18"/>
      <c r="AU10" s="19"/>
      <c r="AV10" s="19"/>
      <c r="AW10" s="20"/>
      <c r="AX10" s="18"/>
      <c r="AY10" s="19"/>
      <c r="AZ10" s="19"/>
      <c r="BA10" s="20"/>
    </row>
    <row r="11" spans="1:100" s="2" customFormat="1" ht="15" customHeight="1" x14ac:dyDescent="0.25">
      <c r="A11" s="273">
        <v>2</v>
      </c>
      <c r="B11" s="275" t="s">
        <v>210</v>
      </c>
      <c r="C11" s="276" t="s">
        <v>211</v>
      </c>
      <c r="D11" s="276" t="s">
        <v>89</v>
      </c>
      <c r="E11" s="17" t="s">
        <v>24</v>
      </c>
      <c r="F11" s="13"/>
      <c r="G11" s="14"/>
      <c r="H11" s="14" t="s">
        <v>25</v>
      </c>
      <c r="I11" s="95"/>
      <c r="J11" s="18"/>
      <c r="K11" s="19"/>
      <c r="L11" s="19"/>
      <c r="M11" s="20"/>
      <c r="N11" s="18"/>
      <c r="O11" s="19"/>
      <c r="P11" s="19"/>
      <c r="Q11" s="20"/>
      <c r="R11" s="18"/>
      <c r="S11" s="19"/>
      <c r="T11" s="19"/>
      <c r="U11" s="20"/>
      <c r="V11" s="18"/>
      <c r="W11" s="19"/>
      <c r="X11" s="19"/>
      <c r="Y11" s="20"/>
      <c r="Z11" s="18"/>
      <c r="AA11" s="19"/>
      <c r="AB11" s="19"/>
      <c r="AC11" s="20" t="s">
        <v>25</v>
      </c>
      <c r="AD11" s="18"/>
      <c r="AE11" s="19"/>
      <c r="AF11" s="19"/>
      <c r="AG11" s="20"/>
      <c r="AH11" s="18"/>
      <c r="AI11" s="19"/>
      <c r="AJ11" s="19"/>
      <c r="AK11" s="20"/>
      <c r="AL11" s="18"/>
      <c r="AM11" s="19"/>
      <c r="AN11" s="19"/>
      <c r="AO11" s="20"/>
      <c r="AP11" s="18"/>
      <c r="AQ11" s="19"/>
      <c r="AR11" s="19"/>
      <c r="AS11" s="20"/>
      <c r="AT11" s="18"/>
      <c r="AU11" s="19"/>
      <c r="AV11" s="19"/>
      <c r="AW11" s="20"/>
      <c r="AX11" s="18"/>
      <c r="AY11" s="19"/>
      <c r="AZ11" s="19"/>
      <c r="BA11" s="20"/>
    </row>
    <row r="12" spans="1:100" s="2" customFormat="1" ht="15" customHeight="1" x14ac:dyDescent="0.25">
      <c r="A12" s="274"/>
      <c r="B12" s="275"/>
      <c r="C12" s="276"/>
      <c r="D12" s="276"/>
      <c r="E12" s="17" t="s">
        <v>26</v>
      </c>
      <c r="F12" s="18"/>
      <c r="G12" s="19"/>
      <c r="H12" s="19" t="s">
        <v>27</v>
      </c>
      <c r="I12" s="22"/>
      <c r="J12" s="18"/>
      <c r="K12" s="19"/>
      <c r="L12" s="19"/>
      <c r="M12" s="20"/>
      <c r="N12" s="18"/>
      <c r="O12" s="19"/>
      <c r="P12" s="19"/>
      <c r="Q12" s="20"/>
      <c r="R12" s="18"/>
      <c r="S12" s="19"/>
      <c r="T12" s="19"/>
      <c r="U12" s="20"/>
      <c r="V12" s="18"/>
      <c r="W12" s="19"/>
      <c r="X12" s="19"/>
      <c r="Y12" s="20"/>
      <c r="Z12" s="18"/>
      <c r="AA12" s="19"/>
      <c r="AB12" s="19"/>
      <c r="AC12" s="20"/>
      <c r="AD12" s="18"/>
      <c r="AE12" s="19"/>
      <c r="AF12" s="19"/>
      <c r="AG12" s="20"/>
      <c r="AH12" s="18"/>
      <c r="AI12" s="19"/>
      <c r="AJ12" s="19"/>
      <c r="AK12" s="20"/>
      <c r="AL12" s="18"/>
      <c r="AM12" s="19"/>
      <c r="AN12" s="19"/>
      <c r="AO12" s="20"/>
      <c r="AP12" s="18"/>
      <c r="AQ12" s="19"/>
      <c r="AR12" s="19"/>
      <c r="AS12" s="20"/>
      <c r="AT12" s="18"/>
      <c r="AU12" s="19"/>
      <c r="AV12" s="19"/>
      <c r="AW12" s="20"/>
      <c r="AX12" s="18"/>
      <c r="AY12" s="19"/>
      <c r="AZ12" s="19"/>
      <c r="BA12" s="20"/>
    </row>
    <row r="13" spans="1:100" s="2" customFormat="1" ht="15" customHeight="1" x14ac:dyDescent="0.25">
      <c r="A13" s="273">
        <v>3</v>
      </c>
      <c r="B13" s="275" t="s">
        <v>212</v>
      </c>
      <c r="C13" s="276" t="s">
        <v>213</v>
      </c>
      <c r="D13" s="276" t="s">
        <v>89</v>
      </c>
      <c r="E13" s="17" t="s">
        <v>24</v>
      </c>
      <c r="F13" s="13"/>
      <c r="G13" s="14"/>
      <c r="H13" s="14"/>
      <c r="I13" s="95"/>
      <c r="J13" s="18"/>
      <c r="K13" s="19"/>
      <c r="L13" s="19" t="s">
        <v>25</v>
      </c>
      <c r="M13" s="20"/>
      <c r="N13" s="18"/>
      <c r="O13" s="19"/>
      <c r="P13" s="19"/>
      <c r="Q13" s="20"/>
      <c r="R13" s="18"/>
      <c r="S13" s="19"/>
      <c r="T13" s="19"/>
      <c r="U13" s="20"/>
      <c r="V13" s="18"/>
      <c r="W13" s="19"/>
      <c r="X13" s="19"/>
      <c r="Y13" s="20"/>
      <c r="Z13" s="18"/>
      <c r="AA13" s="19"/>
      <c r="AB13" s="19"/>
      <c r="AC13" s="20"/>
      <c r="AD13" s="18"/>
      <c r="AE13" s="19"/>
      <c r="AF13" s="19"/>
      <c r="AG13" s="20"/>
      <c r="AH13" s="18"/>
      <c r="AI13" s="19"/>
      <c r="AJ13" s="19"/>
      <c r="AK13" s="20"/>
      <c r="AL13" s="18"/>
      <c r="AM13" s="19"/>
      <c r="AN13" s="19"/>
      <c r="AO13" s="20"/>
      <c r="AP13" s="18"/>
      <c r="AQ13" s="19"/>
      <c r="AR13" s="19"/>
      <c r="AS13" s="20"/>
      <c r="AT13" s="18"/>
      <c r="AU13" s="19"/>
      <c r="AV13" s="19"/>
      <c r="AW13" s="20"/>
      <c r="AX13" s="18"/>
      <c r="AY13" s="19"/>
      <c r="AZ13" s="19"/>
      <c r="BA13" s="20"/>
    </row>
    <row r="14" spans="1:100" s="2" customFormat="1" ht="15" customHeight="1" x14ac:dyDescent="0.25">
      <c r="A14" s="274"/>
      <c r="B14" s="275"/>
      <c r="C14" s="276"/>
      <c r="D14" s="276"/>
      <c r="E14" s="17" t="s">
        <v>26</v>
      </c>
      <c r="F14" s="18"/>
      <c r="G14" s="19"/>
      <c r="H14" s="19"/>
      <c r="I14" s="22"/>
      <c r="J14" s="18"/>
      <c r="K14" s="19"/>
      <c r="L14" s="19" t="s">
        <v>27</v>
      </c>
      <c r="M14" s="20"/>
      <c r="N14" s="18"/>
      <c r="O14" s="19"/>
      <c r="P14" s="19"/>
      <c r="Q14" s="20"/>
      <c r="R14" s="18"/>
      <c r="S14" s="19"/>
      <c r="T14" s="19"/>
      <c r="U14" s="20"/>
      <c r="V14" s="18"/>
      <c r="W14" s="19"/>
      <c r="X14" s="19"/>
      <c r="Y14" s="20"/>
      <c r="Z14" s="18"/>
      <c r="AA14" s="19"/>
      <c r="AB14" s="19"/>
      <c r="AC14" s="20"/>
      <c r="AD14" s="18"/>
      <c r="AE14" s="19"/>
      <c r="AF14" s="19"/>
      <c r="AG14" s="20"/>
      <c r="AH14" s="18"/>
      <c r="AI14" s="19"/>
      <c r="AJ14" s="19"/>
      <c r="AK14" s="20"/>
      <c r="AL14" s="18"/>
      <c r="AM14" s="19"/>
      <c r="AN14" s="19"/>
      <c r="AO14" s="20"/>
      <c r="AP14" s="18"/>
      <c r="AQ14" s="19"/>
      <c r="AR14" s="19"/>
      <c r="AS14" s="20"/>
      <c r="AT14" s="18"/>
      <c r="AU14" s="19"/>
      <c r="AV14" s="19"/>
      <c r="AW14" s="20"/>
      <c r="AX14" s="18"/>
      <c r="AY14" s="19"/>
      <c r="AZ14" s="19"/>
      <c r="BA14" s="20"/>
    </row>
    <row r="15" spans="1:100" s="2" customFormat="1" ht="15" customHeight="1" x14ac:dyDescent="0.25">
      <c r="A15" s="273">
        <v>4</v>
      </c>
      <c r="B15" s="275" t="s">
        <v>214</v>
      </c>
      <c r="C15" s="276" t="s">
        <v>215</v>
      </c>
      <c r="D15" s="276" t="s">
        <v>89</v>
      </c>
      <c r="E15" s="17" t="s">
        <v>24</v>
      </c>
      <c r="F15" s="13"/>
      <c r="G15" s="14"/>
      <c r="H15" s="14"/>
      <c r="I15" s="95"/>
      <c r="J15" s="18"/>
      <c r="K15" s="19"/>
      <c r="L15" s="19"/>
      <c r="M15" s="20"/>
      <c r="N15" s="18"/>
      <c r="O15" s="19"/>
      <c r="P15" s="19"/>
      <c r="Q15" s="20"/>
      <c r="R15" s="18"/>
      <c r="S15" s="19"/>
      <c r="T15" s="19"/>
      <c r="U15" s="20"/>
      <c r="V15" s="18"/>
      <c r="W15" s="19"/>
      <c r="X15" s="19"/>
      <c r="Y15" s="20"/>
      <c r="Z15" s="18"/>
      <c r="AA15" s="19"/>
      <c r="AB15" s="19"/>
      <c r="AC15" s="20" t="s">
        <v>25</v>
      </c>
      <c r="AD15" s="18"/>
      <c r="AE15" s="19"/>
      <c r="AF15" s="19"/>
      <c r="AG15" s="20"/>
      <c r="AH15" s="18"/>
      <c r="AI15" s="19"/>
      <c r="AJ15" s="19"/>
      <c r="AK15" s="20"/>
      <c r="AL15" s="18"/>
      <c r="AM15" s="19"/>
      <c r="AN15" s="19"/>
      <c r="AO15" s="20"/>
      <c r="AP15" s="18"/>
      <c r="AQ15" s="19"/>
      <c r="AR15" s="19"/>
      <c r="AS15" s="20"/>
      <c r="AT15" s="18"/>
      <c r="AU15" s="19"/>
      <c r="AV15" s="19"/>
      <c r="AW15" s="20"/>
      <c r="AX15" s="18"/>
      <c r="AY15" s="19"/>
      <c r="AZ15" s="19"/>
      <c r="BA15" s="20"/>
    </row>
    <row r="16" spans="1:100" s="2" customFormat="1" ht="15" customHeight="1" x14ac:dyDescent="0.25">
      <c r="A16" s="274"/>
      <c r="B16" s="275"/>
      <c r="C16" s="276"/>
      <c r="D16" s="276"/>
      <c r="E16" s="17" t="s">
        <v>26</v>
      </c>
      <c r="F16" s="18"/>
      <c r="G16" s="19"/>
      <c r="H16" s="19"/>
      <c r="I16" s="22"/>
      <c r="J16" s="18"/>
      <c r="K16" s="19"/>
      <c r="L16" s="19"/>
      <c r="M16" s="20"/>
      <c r="N16" s="18"/>
      <c r="O16" s="19"/>
      <c r="P16" s="19"/>
      <c r="Q16" s="20"/>
      <c r="R16" s="18"/>
      <c r="S16" s="19"/>
      <c r="T16" s="19"/>
      <c r="U16" s="20"/>
      <c r="V16" s="18"/>
      <c r="W16" s="19"/>
      <c r="X16" s="19"/>
      <c r="Y16" s="20"/>
      <c r="Z16" s="18"/>
      <c r="AA16" s="19"/>
      <c r="AB16" s="19"/>
      <c r="AC16" s="20"/>
      <c r="AD16" s="18"/>
      <c r="AE16" s="19"/>
      <c r="AF16" s="19"/>
      <c r="AG16" s="20"/>
      <c r="AH16" s="18"/>
      <c r="AI16" s="19"/>
      <c r="AJ16" s="19"/>
      <c r="AK16" s="20"/>
      <c r="AL16" s="18"/>
      <c r="AM16" s="19"/>
      <c r="AN16" s="19"/>
      <c r="AO16" s="20"/>
      <c r="AP16" s="18"/>
      <c r="AQ16" s="19"/>
      <c r="AR16" s="19"/>
      <c r="AS16" s="20"/>
      <c r="AT16" s="18"/>
      <c r="AU16" s="19"/>
      <c r="AV16" s="19"/>
      <c r="AW16" s="20"/>
      <c r="AX16" s="18"/>
      <c r="AY16" s="19"/>
      <c r="AZ16" s="19"/>
      <c r="BA16" s="20"/>
    </row>
    <row r="17" spans="1:53" s="2" customFormat="1" ht="15" customHeight="1" x14ac:dyDescent="0.25">
      <c r="A17" s="273">
        <v>5</v>
      </c>
      <c r="B17" s="275" t="s">
        <v>216</v>
      </c>
      <c r="C17" s="276" t="s">
        <v>217</v>
      </c>
      <c r="D17" s="276" t="s">
        <v>89</v>
      </c>
      <c r="E17" s="17" t="s">
        <v>24</v>
      </c>
      <c r="F17" s="13"/>
      <c r="G17" s="14"/>
      <c r="H17" s="14"/>
      <c r="I17" s="95"/>
      <c r="J17" s="18"/>
      <c r="K17" s="19"/>
      <c r="L17" s="19"/>
      <c r="M17" s="20"/>
      <c r="N17" s="18"/>
      <c r="O17" s="19"/>
      <c r="P17" s="19"/>
      <c r="Q17" s="20"/>
      <c r="R17" s="18"/>
      <c r="S17" s="19"/>
      <c r="T17" s="19"/>
      <c r="U17" s="19"/>
      <c r="V17" s="18"/>
      <c r="W17" s="19"/>
      <c r="X17" s="19"/>
      <c r="Y17" s="20"/>
      <c r="Z17" s="18"/>
      <c r="AA17" s="19"/>
      <c r="AB17" s="19"/>
      <c r="AC17" s="20"/>
      <c r="AD17" s="18"/>
      <c r="AE17" s="19"/>
      <c r="AF17" s="19"/>
      <c r="AG17" s="20" t="s">
        <v>25</v>
      </c>
      <c r="AH17" s="18"/>
      <c r="AI17" s="19"/>
      <c r="AJ17" s="19"/>
      <c r="AK17" s="20"/>
      <c r="AL17" s="18"/>
      <c r="AM17" s="19"/>
      <c r="AN17" s="19"/>
      <c r="AO17" s="20"/>
      <c r="AP17" s="18"/>
      <c r="AQ17" s="19"/>
      <c r="AR17" s="19"/>
      <c r="AS17" s="20"/>
      <c r="AT17" s="18"/>
      <c r="AU17" s="19"/>
      <c r="AV17" s="19"/>
      <c r="AW17" s="20"/>
      <c r="AX17" s="18"/>
      <c r="AY17" s="19"/>
      <c r="AZ17" s="19"/>
      <c r="BA17" s="20"/>
    </row>
    <row r="18" spans="1:53" s="2" customFormat="1" ht="36.75" customHeight="1" x14ac:dyDescent="0.25">
      <c r="A18" s="274"/>
      <c r="B18" s="275"/>
      <c r="C18" s="276"/>
      <c r="D18" s="276"/>
      <c r="E18" s="17" t="s">
        <v>26</v>
      </c>
      <c r="F18" s="18"/>
      <c r="G18" s="19"/>
      <c r="H18" s="19"/>
      <c r="I18" s="22"/>
      <c r="J18" s="18"/>
      <c r="K18" s="19"/>
      <c r="L18" s="19"/>
      <c r="M18" s="20"/>
      <c r="N18" s="18"/>
      <c r="O18" s="19"/>
      <c r="P18" s="19"/>
      <c r="Q18" s="20"/>
      <c r="R18" s="18"/>
      <c r="S18" s="19"/>
      <c r="T18" s="19"/>
      <c r="U18" s="20"/>
      <c r="V18" s="18"/>
      <c r="W18" s="19"/>
      <c r="X18" s="19"/>
      <c r="Y18" s="20"/>
      <c r="Z18" s="18"/>
      <c r="AA18" s="19"/>
      <c r="AB18" s="19"/>
      <c r="AC18" s="20"/>
      <c r="AD18" s="18"/>
      <c r="AE18" s="19"/>
      <c r="AF18" s="19"/>
      <c r="AG18" s="20"/>
      <c r="AH18" s="18"/>
      <c r="AI18" s="19"/>
      <c r="AJ18" s="19"/>
      <c r="AK18" s="20"/>
      <c r="AL18" s="18"/>
      <c r="AM18" s="19"/>
      <c r="AN18" s="19"/>
      <c r="AO18" s="20"/>
      <c r="AP18" s="18"/>
      <c r="AQ18" s="19"/>
      <c r="AR18" s="19"/>
      <c r="AS18" s="20"/>
      <c r="AT18" s="18"/>
      <c r="AU18" s="19"/>
      <c r="AV18" s="19"/>
      <c r="AW18" s="20"/>
      <c r="AX18" s="18"/>
      <c r="AY18" s="19"/>
      <c r="AZ18" s="19"/>
      <c r="BA18" s="20"/>
    </row>
    <row r="19" spans="1:53" s="2" customFormat="1" ht="18" customHeight="1" x14ac:dyDescent="0.25">
      <c r="A19" s="273">
        <v>6</v>
      </c>
      <c r="B19" s="275" t="s">
        <v>218</v>
      </c>
      <c r="C19" s="276" t="s">
        <v>217</v>
      </c>
      <c r="D19" s="276" t="s">
        <v>89</v>
      </c>
      <c r="E19" s="17" t="s">
        <v>24</v>
      </c>
      <c r="F19" s="13"/>
      <c r="G19" s="14"/>
      <c r="H19" s="14"/>
      <c r="I19" s="95"/>
      <c r="J19" s="18"/>
      <c r="K19" s="19"/>
      <c r="L19" s="19"/>
      <c r="M19" s="20"/>
      <c r="N19" s="18"/>
      <c r="O19" s="19"/>
      <c r="P19" s="19"/>
      <c r="Q19" s="20"/>
      <c r="R19" s="18"/>
      <c r="S19" s="19"/>
      <c r="T19" s="19"/>
      <c r="U19" s="20"/>
      <c r="V19" s="18"/>
      <c r="W19" s="19"/>
      <c r="X19" s="19"/>
      <c r="Y19" s="20"/>
      <c r="Z19" s="18"/>
      <c r="AA19" s="19"/>
      <c r="AB19" s="19"/>
      <c r="AC19" s="20"/>
      <c r="AD19" s="18"/>
      <c r="AE19" s="19"/>
      <c r="AF19" s="19"/>
      <c r="AG19" s="20"/>
      <c r="AH19" s="18"/>
      <c r="AI19" s="19"/>
      <c r="AJ19" s="19"/>
      <c r="AK19" s="20" t="s">
        <v>25</v>
      </c>
      <c r="AL19" s="18"/>
      <c r="AM19" s="19"/>
      <c r="AN19" s="19"/>
      <c r="AO19" s="20"/>
      <c r="AP19" s="18"/>
      <c r="AQ19" s="19"/>
      <c r="AR19" s="19"/>
      <c r="AS19" s="20"/>
      <c r="AT19" s="18"/>
      <c r="AU19" s="19"/>
      <c r="AV19" s="19"/>
      <c r="AW19" s="20"/>
      <c r="AX19" s="18"/>
      <c r="AY19" s="19"/>
      <c r="AZ19" s="19"/>
      <c r="BA19" s="20"/>
    </row>
    <row r="20" spans="1:53" s="2" customFormat="1" ht="33" customHeight="1" thickBot="1" x14ac:dyDescent="0.3">
      <c r="A20" s="274"/>
      <c r="B20" s="286"/>
      <c r="C20" s="192"/>
      <c r="D20" s="192"/>
      <c r="E20" s="99" t="s">
        <v>26</v>
      </c>
      <c r="F20" s="18"/>
      <c r="G20" s="19"/>
      <c r="H20" s="19"/>
      <c r="I20" s="22"/>
      <c r="J20" s="18"/>
      <c r="K20" s="19"/>
      <c r="L20" s="19"/>
      <c r="M20" s="20"/>
      <c r="N20" s="18"/>
      <c r="O20" s="19"/>
      <c r="P20" s="19"/>
      <c r="Q20" s="20"/>
      <c r="R20" s="18"/>
      <c r="S20" s="19"/>
      <c r="T20" s="19"/>
      <c r="U20" s="20"/>
      <c r="V20" s="18"/>
      <c r="W20" s="19"/>
      <c r="X20" s="19"/>
      <c r="Y20" s="20"/>
      <c r="Z20" s="18"/>
      <c r="AA20" s="19"/>
      <c r="AB20" s="19"/>
      <c r="AC20" s="20"/>
      <c r="AD20" s="18"/>
      <c r="AE20" s="19"/>
      <c r="AF20" s="19"/>
      <c r="AG20" s="20"/>
      <c r="AH20" s="18"/>
      <c r="AI20" s="19"/>
      <c r="AJ20" s="19"/>
      <c r="AK20" s="20"/>
      <c r="AL20" s="18"/>
      <c r="AM20" s="19"/>
      <c r="AN20" s="19"/>
      <c r="AO20" s="20"/>
      <c r="AP20" s="18"/>
      <c r="AQ20" s="19"/>
      <c r="AR20" s="19"/>
      <c r="AS20" s="20"/>
      <c r="AT20" s="18"/>
      <c r="AU20" s="19"/>
      <c r="AV20" s="19"/>
      <c r="AW20" s="20"/>
      <c r="AX20" s="18"/>
      <c r="AY20" s="19"/>
      <c r="AZ20" s="19"/>
      <c r="BA20" s="20"/>
    </row>
    <row r="21" spans="1:53" s="2" customFormat="1" ht="26.25" customHeight="1" x14ac:dyDescent="0.25">
      <c r="A21" s="92"/>
      <c r="B21" s="225" t="s">
        <v>219</v>
      </c>
      <c r="C21" s="243"/>
      <c r="D21" s="243"/>
      <c r="E21" s="244"/>
      <c r="F21" s="277"/>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9"/>
    </row>
    <row r="22" spans="1:53" s="2" customFormat="1" ht="18.75" customHeight="1" thickBot="1" x14ac:dyDescent="0.3">
      <c r="A22" s="93"/>
      <c r="B22" s="283" t="s">
        <v>93</v>
      </c>
      <c r="C22" s="284"/>
      <c r="D22" s="284"/>
      <c r="E22" s="285"/>
      <c r="F22" s="280"/>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2"/>
    </row>
    <row r="23" spans="1:53" s="2" customFormat="1" ht="15" customHeight="1" x14ac:dyDescent="0.25">
      <c r="A23" s="273">
        <v>7</v>
      </c>
      <c r="B23" s="275" t="s">
        <v>220</v>
      </c>
      <c r="C23" s="276" t="s">
        <v>217</v>
      </c>
      <c r="D23" s="276" t="s">
        <v>89</v>
      </c>
      <c r="E23" s="17" t="s">
        <v>24</v>
      </c>
      <c r="F23" s="18"/>
      <c r="G23" s="19"/>
      <c r="H23" s="19"/>
      <c r="I23" s="22"/>
      <c r="J23" s="18"/>
      <c r="K23" s="19"/>
      <c r="L23" s="19"/>
      <c r="M23" s="20" t="s">
        <v>25</v>
      </c>
      <c r="N23" s="18"/>
      <c r="O23" s="19"/>
      <c r="P23" s="19"/>
      <c r="Q23" s="20"/>
      <c r="R23" s="18"/>
      <c r="S23" s="19"/>
      <c r="T23" s="19"/>
      <c r="U23" s="20"/>
      <c r="V23" s="18"/>
      <c r="W23" s="19"/>
      <c r="X23" s="19"/>
      <c r="Y23" s="20" t="s">
        <v>25</v>
      </c>
      <c r="Z23" s="18"/>
      <c r="AA23" s="19"/>
      <c r="AB23" s="19"/>
      <c r="AC23" s="20"/>
      <c r="AD23" s="18"/>
      <c r="AE23" s="19"/>
      <c r="AF23" s="19"/>
      <c r="AG23" s="20"/>
      <c r="AH23" s="18"/>
      <c r="AI23" s="19"/>
      <c r="AJ23" s="19"/>
      <c r="AK23" s="20" t="s">
        <v>25</v>
      </c>
      <c r="AL23" s="18"/>
      <c r="AM23" s="19"/>
      <c r="AN23" s="19"/>
      <c r="AO23" s="20"/>
      <c r="AP23" s="18"/>
      <c r="AQ23" s="19"/>
      <c r="AR23" s="19"/>
      <c r="AS23" s="20"/>
      <c r="AT23" s="18"/>
      <c r="AU23" s="19"/>
      <c r="AV23" s="19"/>
      <c r="AW23" s="20" t="s">
        <v>25</v>
      </c>
      <c r="AX23" s="18"/>
      <c r="AY23" s="19"/>
      <c r="AZ23" s="19"/>
      <c r="BA23" s="20"/>
    </row>
    <row r="24" spans="1:53" s="2" customFormat="1" ht="15.75" customHeight="1" x14ac:dyDescent="0.25">
      <c r="A24" s="274"/>
      <c r="B24" s="275"/>
      <c r="C24" s="276"/>
      <c r="D24" s="276"/>
      <c r="E24" s="17" t="s">
        <v>26</v>
      </c>
      <c r="F24" s="18"/>
      <c r="G24" s="19"/>
      <c r="H24" s="19"/>
      <c r="I24" s="22"/>
      <c r="J24" s="18"/>
      <c r="K24" s="19"/>
      <c r="L24" s="19"/>
      <c r="M24" s="20" t="s">
        <v>27</v>
      </c>
      <c r="N24" s="18"/>
      <c r="O24" s="19"/>
      <c r="P24" s="19"/>
      <c r="Q24" s="20"/>
      <c r="R24" s="18"/>
      <c r="S24" s="19"/>
      <c r="T24" s="19"/>
      <c r="U24" s="20"/>
      <c r="V24" s="18"/>
      <c r="W24" s="19"/>
      <c r="X24" s="19"/>
      <c r="Y24" s="20" t="s">
        <v>27</v>
      </c>
      <c r="Z24" s="18"/>
      <c r="AA24" s="19"/>
      <c r="AB24" s="19"/>
      <c r="AC24" s="20"/>
      <c r="AD24" s="18"/>
      <c r="AE24" s="19"/>
      <c r="AF24" s="19"/>
      <c r="AG24" s="20"/>
      <c r="AH24" s="18"/>
      <c r="AI24" s="19"/>
      <c r="AJ24" s="19"/>
      <c r="AK24" s="20"/>
      <c r="AL24" s="18"/>
      <c r="AM24" s="19"/>
      <c r="AN24" s="19"/>
      <c r="AO24" s="20"/>
      <c r="AP24" s="18"/>
      <c r="AQ24" s="19"/>
      <c r="AR24" s="19"/>
      <c r="AS24" s="20"/>
      <c r="AT24" s="18"/>
      <c r="AU24" s="19"/>
      <c r="AV24" s="19"/>
      <c r="AW24" s="20"/>
      <c r="AX24" s="18"/>
      <c r="AY24" s="19"/>
      <c r="AZ24" s="19"/>
      <c r="BA24" s="20"/>
    </row>
    <row r="25" spans="1:53" s="2" customFormat="1" ht="15" customHeight="1" x14ac:dyDescent="0.25">
      <c r="A25" s="273">
        <v>8</v>
      </c>
      <c r="B25" s="275" t="s">
        <v>61</v>
      </c>
      <c r="C25" s="276" t="s">
        <v>217</v>
      </c>
      <c r="D25" s="276" t="s">
        <v>89</v>
      </c>
      <c r="E25" s="17" t="s">
        <v>24</v>
      </c>
      <c r="F25" s="18"/>
      <c r="G25" s="19"/>
      <c r="H25" s="19"/>
      <c r="I25" s="22" t="s">
        <v>25</v>
      </c>
      <c r="J25" s="18"/>
      <c r="K25" s="19"/>
      <c r="L25" s="19"/>
      <c r="M25" s="20"/>
      <c r="N25" s="18"/>
      <c r="O25" s="19"/>
      <c r="P25" s="19"/>
      <c r="Q25" s="20"/>
      <c r="R25" s="18"/>
      <c r="S25" s="19"/>
      <c r="T25" s="19"/>
      <c r="U25" s="20" t="s">
        <v>25</v>
      </c>
      <c r="V25" s="18"/>
      <c r="W25" s="19"/>
      <c r="X25" s="19"/>
      <c r="Y25" s="20"/>
      <c r="Z25" s="18"/>
      <c r="AA25" s="19"/>
      <c r="AB25" s="19"/>
      <c r="AC25" s="20"/>
      <c r="AD25" s="18"/>
      <c r="AE25" s="19"/>
      <c r="AF25" s="19"/>
      <c r="AG25" s="20" t="s">
        <v>25</v>
      </c>
      <c r="AH25" s="18"/>
      <c r="AI25" s="19"/>
      <c r="AJ25" s="19"/>
      <c r="AK25" s="20"/>
      <c r="AL25" s="18"/>
      <c r="AM25" s="19"/>
      <c r="AN25" s="19"/>
      <c r="AO25" s="20"/>
      <c r="AP25" s="18"/>
      <c r="AQ25" s="19"/>
      <c r="AR25" s="19"/>
      <c r="AS25" s="20" t="s">
        <v>25</v>
      </c>
      <c r="AT25" s="18"/>
      <c r="AU25" s="19"/>
      <c r="AV25" s="19"/>
      <c r="AW25" s="20"/>
      <c r="AX25" s="18"/>
      <c r="AY25" s="19"/>
      <c r="AZ25" s="19"/>
      <c r="BA25" s="20"/>
    </row>
    <row r="26" spans="1:53" s="2" customFormat="1" ht="15.75" customHeight="1" x14ac:dyDescent="0.25">
      <c r="A26" s="274"/>
      <c r="B26" s="275"/>
      <c r="C26" s="276"/>
      <c r="D26" s="276"/>
      <c r="E26" s="17" t="s">
        <v>26</v>
      </c>
      <c r="F26" s="18"/>
      <c r="G26" s="19"/>
      <c r="H26" s="19"/>
      <c r="I26" s="22" t="s">
        <v>27</v>
      </c>
      <c r="J26" s="18"/>
      <c r="K26" s="19"/>
      <c r="L26" s="19"/>
      <c r="M26" s="20"/>
      <c r="N26" s="18"/>
      <c r="O26" s="19"/>
      <c r="P26" s="19"/>
      <c r="Q26" s="20"/>
      <c r="R26" s="18"/>
      <c r="S26" s="19"/>
      <c r="T26" s="19"/>
      <c r="U26" s="20" t="s">
        <v>27</v>
      </c>
      <c r="V26" s="18"/>
      <c r="W26" s="19"/>
      <c r="X26" s="19"/>
      <c r="Y26" s="20"/>
      <c r="Z26" s="18"/>
      <c r="AA26" s="19"/>
      <c r="AB26" s="19"/>
      <c r="AC26" s="20"/>
      <c r="AD26" s="18"/>
      <c r="AE26" s="19"/>
      <c r="AF26" s="19"/>
      <c r="AG26" s="20"/>
      <c r="AH26" s="18"/>
      <c r="AI26" s="19"/>
      <c r="AJ26" s="19"/>
      <c r="AK26" s="20"/>
      <c r="AL26" s="18"/>
      <c r="AM26" s="19"/>
      <c r="AN26" s="19"/>
      <c r="AO26" s="20"/>
      <c r="AP26" s="18"/>
      <c r="AQ26" s="19"/>
      <c r="AR26" s="19"/>
      <c r="AS26" s="20"/>
      <c r="AT26" s="18"/>
      <c r="AU26" s="19"/>
      <c r="AV26" s="19"/>
      <c r="AW26" s="20"/>
      <c r="AX26" s="18"/>
      <c r="AY26" s="19"/>
      <c r="AZ26" s="19"/>
      <c r="BA26" s="20"/>
    </row>
    <row r="27" spans="1:53" s="2" customFormat="1" ht="15" x14ac:dyDescent="0.25">
      <c r="A27" s="273">
        <v>9</v>
      </c>
      <c r="B27" s="275" t="s">
        <v>221</v>
      </c>
      <c r="C27" s="276" t="s">
        <v>222</v>
      </c>
      <c r="D27" s="276" t="s">
        <v>223</v>
      </c>
      <c r="E27" s="17" t="s">
        <v>24</v>
      </c>
      <c r="F27" s="18"/>
      <c r="G27" s="19"/>
      <c r="H27" s="19"/>
      <c r="I27" s="22"/>
      <c r="J27" s="18"/>
      <c r="K27" s="19"/>
      <c r="L27" s="19"/>
      <c r="M27" s="20"/>
      <c r="N27" s="18"/>
      <c r="O27" s="19"/>
      <c r="P27" s="19"/>
      <c r="Q27" s="20"/>
      <c r="R27" s="18"/>
      <c r="S27" s="19"/>
      <c r="T27" s="19"/>
      <c r="U27" s="20"/>
      <c r="V27" s="18"/>
      <c r="W27" s="19"/>
      <c r="X27" s="19"/>
      <c r="Y27" s="20"/>
      <c r="Z27" s="18"/>
      <c r="AA27" s="19"/>
      <c r="AB27" s="19"/>
      <c r="AC27" s="20"/>
      <c r="AD27" s="18"/>
      <c r="AE27" s="19"/>
      <c r="AF27" s="19"/>
      <c r="AG27" s="20"/>
      <c r="AH27" s="18"/>
      <c r="AI27" s="19"/>
      <c r="AJ27" s="19"/>
      <c r="AK27" s="20"/>
      <c r="AL27" s="18"/>
      <c r="AM27" s="19"/>
      <c r="AN27" s="19"/>
      <c r="AO27" s="20"/>
      <c r="AP27" s="18"/>
      <c r="AQ27" s="19"/>
      <c r="AR27" s="19"/>
      <c r="AS27" s="20" t="s">
        <v>25</v>
      </c>
      <c r="AT27" s="18"/>
      <c r="AU27" s="19"/>
      <c r="AV27" s="19"/>
      <c r="AW27" s="20"/>
      <c r="AX27" s="18"/>
      <c r="AY27" s="19"/>
      <c r="AZ27" s="19"/>
      <c r="BA27" s="20"/>
    </row>
    <row r="28" spans="1:53" s="2" customFormat="1" ht="15" x14ac:dyDescent="0.25">
      <c r="A28" s="274"/>
      <c r="B28" s="275"/>
      <c r="C28" s="276"/>
      <c r="D28" s="276"/>
      <c r="E28" s="17" t="s">
        <v>26</v>
      </c>
      <c r="F28" s="18"/>
      <c r="G28" s="19"/>
      <c r="H28" s="19"/>
      <c r="I28" s="22"/>
      <c r="J28" s="18"/>
      <c r="K28" s="19"/>
      <c r="L28" s="19"/>
      <c r="M28" s="20"/>
      <c r="N28" s="18"/>
      <c r="O28" s="19"/>
      <c r="P28" s="19"/>
      <c r="Q28" s="20"/>
      <c r="R28" s="18"/>
      <c r="S28" s="19"/>
      <c r="T28" s="19"/>
      <c r="U28" s="20"/>
      <c r="V28" s="18"/>
      <c r="W28" s="19"/>
      <c r="X28" s="19"/>
      <c r="Y28" s="20"/>
      <c r="Z28" s="18"/>
      <c r="AA28" s="19"/>
      <c r="AB28" s="19"/>
      <c r="AC28" s="20"/>
      <c r="AD28" s="18"/>
      <c r="AE28" s="19"/>
      <c r="AF28" s="19"/>
      <c r="AG28" s="20"/>
      <c r="AH28" s="18"/>
      <c r="AI28" s="19"/>
      <c r="AJ28" s="19"/>
      <c r="AK28" s="20"/>
      <c r="AL28" s="18"/>
      <c r="AM28" s="19"/>
      <c r="AN28" s="19"/>
      <c r="AO28" s="20"/>
      <c r="AP28" s="18"/>
      <c r="AQ28" s="19"/>
      <c r="AR28" s="19"/>
      <c r="AS28" s="20"/>
      <c r="AT28" s="18"/>
      <c r="AU28" s="19"/>
      <c r="AV28" s="19"/>
      <c r="AW28" s="20"/>
      <c r="AX28" s="18"/>
      <c r="AY28" s="19"/>
      <c r="AZ28" s="19"/>
      <c r="BA28" s="20"/>
    </row>
    <row r="29" spans="1:53" s="2" customFormat="1" ht="15" customHeight="1" x14ac:dyDescent="0.25">
      <c r="A29" s="273">
        <v>10</v>
      </c>
      <c r="B29" s="275" t="s">
        <v>62</v>
      </c>
      <c r="C29" s="276" t="s">
        <v>217</v>
      </c>
      <c r="D29" s="276" t="s">
        <v>89</v>
      </c>
      <c r="E29" s="17" t="s">
        <v>24</v>
      </c>
      <c r="F29" s="18"/>
      <c r="G29" s="19"/>
      <c r="H29" s="19"/>
      <c r="I29" s="22"/>
      <c r="J29" s="18"/>
      <c r="K29" s="19"/>
      <c r="L29" s="19"/>
      <c r="M29" s="20"/>
      <c r="N29" s="18"/>
      <c r="O29" s="19"/>
      <c r="P29" s="19"/>
      <c r="Q29" s="20"/>
      <c r="R29" s="18"/>
      <c r="S29" s="19"/>
      <c r="T29" s="19"/>
      <c r="U29" s="20"/>
      <c r="V29" s="18"/>
      <c r="W29" s="19"/>
      <c r="X29" s="19"/>
      <c r="Y29" s="20"/>
      <c r="Z29" s="18"/>
      <c r="AA29" s="19"/>
      <c r="AB29" s="19"/>
      <c r="AC29" s="20" t="s">
        <v>25</v>
      </c>
      <c r="AD29" s="18"/>
      <c r="AE29" s="19"/>
      <c r="AF29" s="19"/>
      <c r="AG29" s="20"/>
      <c r="AH29" s="18"/>
      <c r="AI29" s="19"/>
      <c r="AJ29" s="19"/>
      <c r="AK29" s="20"/>
      <c r="AL29" s="18"/>
      <c r="AM29" s="19"/>
      <c r="AN29" s="19"/>
      <c r="AO29" s="20"/>
      <c r="AP29" s="18"/>
      <c r="AQ29" s="19"/>
      <c r="AR29" s="19"/>
      <c r="AS29" s="20"/>
      <c r="AT29" s="18"/>
      <c r="AU29" s="19"/>
      <c r="AV29" s="19"/>
      <c r="AW29" s="20"/>
      <c r="AX29" s="18"/>
      <c r="AY29" s="19"/>
      <c r="AZ29" s="19"/>
      <c r="BA29" s="20"/>
    </row>
    <row r="30" spans="1:53" s="2" customFormat="1" ht="15.75" customHeight="1" x14ac:dyDescent="0.25">
      <c r="A30" s="274"/>
      <c r="B30" s="275"/>
      <c r="C30" s="276"/>
      <c r="D30" s="276"/>
      <c r="E30" s="17" t="s">
        <v>26</v>
      </c>
      <c r="F30" s="18"/>
      <c r="G30" s="19"/>
      <c r="H30" s="19"/>
      <c r="I30" s="22"/>
      <c r="J30" s="18"/>
      <c r="K30" s="19"/>
      <c r="L30" s="19"/>
      <c r="M30" s="20"/>
      <c r="N30" s="18"/>
      <c r="O30" s="19"/>
      <c r="P30" s="19"/>
      <c r="Q30" s="20"/>
      <c r="R30" s="18"/>
      <c r="S30" s="19"/>
      <c r="T30" s="19"/>
      <c r="U30" s="20"/>
      <c r="V30" s="18"/>
      <c r="W30" s="19"/>
      <c r="X30" s="19"/>
      <c r="Y30" s="20"/>
      <c r="Z30" s="18"/>
      <c r="AA30" s="19"/>
      <c r="AB30" s="19"/>
      <c r="AC30" s="20"/>
      <c r="AD30" s="18"/>
      <c r="AE30" s="19"/>
      <c r="AF30" s="19"/>
      <c r="AG30" s="20"/>
      <c r="AH30" s="18"/>
      <c r="AI30" s="19"/>
      <c r="AJ30" s="19"/>
      <c r="AK30" s="20"/>
      <c r="AL30" s="18"/>
      <c r="AM30" s="19"/>
      <c r="AN30" s="19"/>
      <c r="AO30" s="20"/>
      <c r="AP30" s="18"/>
      <c r="AQ30" s="19"/>
      <c r="AR30" s="19"/>
      <c r="AS30" s="20"/>
      <c r="AT30" s="18"/>
      <c r="AU30" s="19"/>
      <c r="AV30" s="19"/>
      <c r="AW30" s="20"/>
      <c r="AX30" s="18"/>
      <c r="AY30" s="19"/>
      <c r="AZ30" s="19"/>
      <c r="BA30" s="20"/>
    </row>
    <row r="31" spans="1:53" s="2" customFormat="1" ht="15" customHeight="1" x14ac:dyDescent="0.25">
      <c r="A31" s="273">
        <v>11</v>
      </c>
      <c r="B31" s="275" t="s">
        <v>224</v>
      </c>
      <c r="C31" s="276" t="s">
        <v>217</v>
      </c>
      <c r="D31" s="276" t="s">
        <v>89</v>
      </c>
      <c r="E31" s="17" t="s">
        <v>24</v>
      </c>
      <c r="F31" s="18"/>
      <c r="G31" s="19"/>
      <c r="H31" s="19"/>
      <c r="I31" s="22"/>
      <c r="J31" s="18"/>
      <c r="K31" s="19"/>
      <c r="L31" s="19"/>
      <c r="M31" s="20"/>
      <c r="N31" s="18"/>
      <c r="O31" s="19"/>
      <c r="P31" s="19"/>
      <c r="Q31" s="20"/>
      <c r="R31" s="18"/>
      <c r="S31" s="19"/>
      <c r="T31" s="19"/>
      <c r="U31" s="20"/>
      <c r="V31" s="18"/>
      <c r="W31" s="19"/>
      <c r="X31" s="19"/>
      <c r="Y31" s="20"/>
      <c r="Z31" s="18"/>
      <c r="AA31" s="19"/>
      <c r="AB31" s="19"/>
      <c r="AC31" s="20"/>
      <c r="AD31" s="18"/>
      <c r="AE31" s="19"/>
      <c r="AF31" s="19"/>
      <c r="AG31" s="20" t="s">
        <v>25</v>
      </c>
      <c r="AH31" s="18"/>
      <c r="AI31" s="19"/>
      <c r="AJ31" s="19"/>
      <c r="AK31" s="20"/>
      <c r="AL31" s="18"/>
      <c r="AM31" s="19"/>
      <c r="AN31" s="19"/>
      <c r="AO31" s="20" t="s">
        <v>25</v>
      </c>
      <c r="AP31" s="18"/>
      <c r="AQ31" s="19"/>
      <c r="AR31" s="19"/>
      <c r="AS31" s="20"/>
      <c r="AT31" s="18"/>
      <c r="AU31" s="19"/>
      <c r="AV31" s="19"/>
      <c r="AW31" s="20" t="s">
        <v>25</v>
      </c>
      <c r="AX31" s="18"/>
      <c r="AY31" s="19"/>
      <c r="AZ31" s="19"/>
      <c r="BA31" s="20"/>
    </row>
    <row r="32" spans="1:53" s="2" customFormat="1" ht="15.75" customHeight="1" x14ac:dyDescent="0.25">
      <c r="A32" s="274"/>
      <c r="B32" s="275"/>
      <c r="C32" s="276"/>
      <c r="D32" s="276"/>
      <c r="E32" s="17" t="s">
        <v>26</v>
      </c>
      <c r="F32" s="18"/>
      <c r="G32" s="19"/>
      <c r="H32" s="19"/>
      <c r="I32" s="22"/>
      <c r="J32" s="18"/>
      <c r="K32" s="19"/>
      <c r="L32" s="19"/>
      <c r="M32" s="20"/>
      <c r="N32" s="18"/>
      <c r="O32" s="19"/>
      <c r="P32" s="19"/>
      <c r="Q32" s="20"/>
      <c r="R32" s="18"/>
      <c r="S32" s="19"/>
      <c r="T32" s="19"/>
      <c r="U32" s="20"/>
      <c r="V32" s="18"/>
      <c r="W32" s="19"/>
      <c r="X32" s="19"/>
      <c r="Y32" s="20"/>
      <c r="Z32" s="18"/>
      <c r="AA32" s="19"/>
      <c r="AB32" s="19"/>
      <c r="AC32" s="20"/>
      <c r="AD32" s="18"/>
      <c r="AE32" s="19"/>
      <c r="AF32" s="19"/>
      <c r="AG32" s="20"/>
      <c r="AH32" s="18"/>
      <c r="AI32" s="19"/>
      <c r="AJ32" s="19"/>
      <c r="AK32" s="20"/>
      <c r="AL32" s="18"/>
      <c r="AM32" s="19"/>
      <c r="AN32" s="19"/>
      <c r="AO32" s="20"/>
      <c r="AP32" s="18"/>
      <c r="AQ32" s="19"/>
      <c r="AR32" s="19"/>
      <c r="AS32" s="20"/>
      <c r="AT32" s="18"/>
      <c r="AU32" s="19"/>
      <c r="AV32" s="19"/>
      <c r="AW32" s="20"/>
      <c r="AX32" s="18"/>
      <c r="AY32" s="19"/>
      <c r="AZ32" s="19"/>
      <c r="BA32" s="20"/>
    </row>
    <row r="33" spans="1:53" s="2" customFormat="1" ht="15" customHeight="1" x14ac:dyDescent="0.25">
      <c r="A33" s="273">
        <v>12</v>
      </c>
      <c r="B33" s="275" t="s">
        <v>225</v>
      </c>
      <c r="C33" s="276" t="s">
        <v>226</v>
      </c>
      <c r="D33" s="276" t="s">
        <v>89</v>
      </c>
      <c r="E33" s="17" t="s">
        <v>24</v>
      </c>
      <c r="F33" s="18"/>
      <c r="G33" s="19"/>
      <c r="H33" s="19"/>
      <c r="I33" s="22"/>
      <c r="J33" s="18"/>
      <c r="K33" s="19"/>
      <c r="L33" s="19"/>
      <c r="M33" s="20"/>
      <c r="N33" s="18"/>
      <c r="O33" s="19"/>
      <c r="P33" s="19"/>
      <c r="Q33" s="20"/>
      <c r="R33" s="18"/>
      <c r="S33" s="19"/>
      <c r="T33" s="19"/>
      <c r="U33" s="20"/>
      <c r="V33" s="18" t="s">
        <v>25</v>
      </c>
      <c r="W33" s="19"/>
      <c r="X33" s="19"/>
      <c r="Y33" s="20"/>
      <c r="Z33" s="18"/>
      <c r="AA33" s="19"/>
      <c r="AB33" s="19" t="s">
        <v>25</v>
      </c>
      <c r="AC33" s="20"/>
      <c r="AD33" s="18"/>
      <c r="AE33" s="19"/>
      <c r="AF33" s="19"/>
      <c r="AG33" s="20"/>
      <c r="AH33" s="18"/>
      <c r="AI33" s="19"/>
      <c r="AJ33" s="19"/>
      <c r="AK33" s="20"/>
      <c r="AL33" s="18"/>
      <c r="AM33" s="19"/>
      <c r="AN33" s="19"/>
      <c r="AO33" s="20"/>
      <c r="AP33" s="18"/>
      <c r="AQ33" s="19"/>
      <c r="AR33" s="19"/>
      <c r="AS33" s="20"/>
      <c r="AT33" s="18"/>
      <c r="AU33" s="19"/>
      <c r="AV33" s="19"/>
      <c r="AW33" s="20"/>
      <c r="AX33" s="18"/>
      <c r="AY33" s="19"/>
      <c r="AZ33" s="19"/>
      <c r="BA33" s="20"/>
    </row>
    <row r="34" spans="1:53" s="2" customFormat="1" ht="15" customHeight="1" x14ac:dyDescent="0.25">
      <c r="A34" s="274"/>
      <c r="B34" s="275"/>
      <c r="C34" s="276"/>
      <c r="D34" s="276"/>
      <c r="E34" s="17" t="s">
        <v>26</v>
      </c>
      <c r="F34" s="18"/>
      <c r="G34" s="19"/>
      <c r="H34" s="19"/>
      <c r="I34" s="22"/>
      <c r="J34" s="18"/>
      <c r="K34" s="19"/>
      <c r="L34" s="19"/>
      <c r="M34" s="20"/>
      <c r="N34" s="18"/>
      <c r="O34" s="19"/>
      <c r="P34" s="19"/>
      <c r="Q34" s="20"/>
      <c r="R34" s="18"/>
      <c r="S34" s="19"/>
      <c r="T34" s="19"/>
      <c r="U34" s="20"/>
      <c r="V34" s="18"/>
      <c r="W34" s="19"/>
      <c r="X34" s="19"/>
      <c r="Y34" s="20"/>
      <c r="Z34" s="18"/>
      <c r="AA34" s="19"/>
      <c r="AB34" s="19"/>
      <c r="AC34" s="20"/>
      <c r="AD34" s="18"/>
      <c r="AE34" s="19"/>
      <c r="AF34" s="19"/>
      <c r="AG34" s="20"/>
      <c r="AH34" s="18"/>
      <c r="AI34" s="19"/>
      <c r="AJ34" s="19"/>
      <c r="AK34" s="20"/>
      <c r="AL34" s="18"/>
      <c r="AM34" s="19"/>
      <c r="AN34" s="19"/>
      <c r="AO34" s="20"/>
      <c r="AP34" s="18"/>
      <c r="AQ34" s="19"/>
      <c r="AR34" s="19"/>
      <c r="AS34" s="20"/>
      <c r="AT34" s="18"/>
      <c r="AU34" s="19"/>
      <c r="AV34" s="19"/>
      <c r="AW34" s="20"/>
      <c r="AX34" s="18"/>
      <c r="AY34" s="19"/>
      <c r="AZ34" s="19"/>
      <c r="BA34" s="20"/>
    </row>
    <row r="35" spans="1:53" s="2" customFormat="1" ht="15" customHeight="1" x14ac:dyDescent="0.25">
      <c r="A35" s="273">
        <v>14</v>
      </c>
      <c r="B35" s="275" t="s">
        <v>227</v>
      </c>
      <c r="C35" s="276" t="s">
        <v>226</v>
      </c>
      <c r="D35" s="276" t="s">
        <v>228</v>
      </c>
      <c r="E35" s="17" t="s">
        <v>24</v>
      </c>
      <c r="F35" s="18"/>
      <c r="G35" s="19"/>
      <c r="H35" s="19"/>
      <c r="I35" s="22"/>
      <c r="J35" s="18"/>
      <c r="K35" s="19"/>
      <c r="L35" s="19"/>
      <c r="M35" s="20"/>
      <c r="N35" s="18"/>
      <c r="O35" s="19"/>
      <c r="P35" s="19"/>
      <c r="Q35" s="19" t="s">
        <v>25</v>
      </c>
      <c r="R35" s="18"/>
      <c r="S35" s="19"/>
      <c r="T35" s="19"/>
      <c r="U35" s="20"/>
      <c r="V35" s="18"/>
      <c r="W35" s="19"/>
      <c r="X35" s="19"/>
      <c r="Y35" s="20"/>
      <c r="Z35" s="18"/>
      <c r="AA35" s="19"/>
      <c r="AB35" s="19"/>
      <c r="AC35" s="20"/>
      <c r="AD35" s="18"/>
      <c r="AE35" s="19"/>
      <c r="AF35" s="19"/>
      <c r="AG35" s="20"/>
      <c r="AH35" s="18"/>
      <c r="AI35" s="19"/>
      <c r="AJ35" s="19"/>
      <c r="AK35" s="20"/>
      <c r="AL35" s="18"/>
      <c r="AM35" s="19"/>
      <c r="AN35" s="19"/>
      <c r="AO35" s="20"/>
      <c r="AP35" s="18"/>
      <c r="AQ35" s="19"/>
      <c r="AR35" s="19"/>
      <c r="AS35" s="20"/>
      <c r="AT35" s="18"/>
      <c r="AU35" s="19"/>
      <c r="AV35" s="19"/>
      <c r="AW35" s="20"/>
      <c r="AX35" s="18"/>
      <c r="AY35" s="19"/>
      <c r="AZ35" s="19"/>
      <c r="BA35" s="20"/>
    </row>
    <row r="36" spans="1:53" s="2" customFormat="1" ht="15" customHeight="1" x14ac:dyDescent="0.25">
      <c r="A36" s="274"/>
      <c r="B36" s="275"/>
      <c r="C36" s="276"/>
      <c r="D36" s="276"/>
      <c r="E36" s="17" t="s">
        <v>26</v>
      </c>
      <c r="F36" s="18"/>
      <c r="G36" s="19"/>
      <c r="H36" s="19"/>
      <c r="I36" s="22"/>
      <c r="J36" s="18"/>
      <c r="K36" s="19"/>
      <c r="L36" s="19"/>
      <c r="M36" s="20"/>
      <c r="N36" s="18"/>
      <c r="O36" s="19"/>
      <c r="P36" s="19"/>
      <c r="Q36" s="19" t="s">
        <v>27</v>
      </c>
      <c r="R36" s="18"/>
      <c r="S36" s="19"/>
      <c r="T36" s="19"/>
      <c r="U36" s="20"/>
      <c r="V36" s="18"/>
      <c r="W36" s="19"/>
      <c r="X36" s="19"/>
      <c r="Y36" s="20"/>
      <c r="Z36" s="18"/>
      <c r="AA36" s="19"/>
      <c r="AB36" s="19"/>
      <c r="AC36" s="20"/>
      <c r="AD36" s="18"/>
      <c r="AE36" s="19"/>
      <c r="AF36" s="19"/>
      <c r="AG36" s="20"/>
      <c r="AH36" s="18"/>
      <c r="AI36" s="19"/>
      <c r="AJ36" s="19"/>
      <c r="AK36" s="20"/>
      <c r="AL36" s="18"/>
      <c r="AM36" s="19"/>
      <c r="AN36" s="19"/>
      <c r="AO36" s="20"/>
      <c r="AP36" s="18"/>
      <c r="AQ36" s="19"/>
      <c r="AR36" s="19"/>
      <c r="AS36" s="20"/>
      <c r="AT36" s="18"/>
      <c r="AU36" s="19"/>
      <c r="AV36" s="19"/>
      <c r="AW36" s="20"/>
      <c r="AX36" s="18"/>
      <c r="AY36" s="19"/>
      <c r="AZ36" s="19"/>
      <c r="BA36" s="20"/>
    </row>
    <row r="37" spans="1:53" s="2" customFormat="1" ht="15" customHeight="1" x14ac:dyDescent="0.25">
      <c r="A37" s="273">
        <v>15</v>
      </c>
      <c r="B37" s="275" t="s">
        <v>229</v>
      </c>
      <c r="C37" s="276" t="s">
        <v>226</v>
      </c>
      <c r="D37" s="276" t="s">
        <v>89</v>
      </c>
      <c r="E37" s="17" t="s">
        <v>24</v>
      </c>
      <c r="F37" s="18"/>
      <c r="G37" s="19"/>
      <c r="H37" s="19"/>
      <c r="I37" s="22"/>
      <c r="J37" s="18"/>
      <c r="K37" s="19"/>
      <c r="L37" s="19"/>
      <c r="M37" s="20"/>
      <c r="N37" s="18"/>
      <c r="O37" s="19"/>
      <c r="P37" s="19"/>
      <c r="Q37" s="20"/>
      <c r="R37" s="18"/>
      <c r="S37" s="19"/>
      <c r="T37" s="19"/>
      <c r="U37" s="20"/>
      <c r="V37" s="18"/>
      <c r="W37" s="19"/>
      <c r="X37" s="19"/>
      <c r="Y37" s="20"/>
      <c r="Z37" s="18"/>
      <c r="AA37" s="19"/>
      <c r="AB37" s="19"/>
      <c r="AC37" s="20"/>
      <c r="AD37" s="18"/>
      <c r="AE37" s="19"/>
      <c r="AF37" s="19"/>
      <c r="AG37" s="20"/>
      <c r="AH37" s="18"/>
      <c r="AI37" s="19"/>
      <c r="AJ37" s="19"/>
      <c r="AK37" s="20"/>
      <c r="AL37" s="18"/>
      <c r="AM37" s="19"/>
      <c r="AN37" s="19"/>
      <c r="AO37" s="20"/>
      <c r="AP37" s="18"/>
      <c r="AQ37" s="19" t="s">
        <v>25</v>
      </c>
      <c r="AR37" s="19"/>
      <c r="AS37" s="20"/>
      <c r="AT37" s="18"/>
      <c r="AU37" s="19"/>
      <c r="AV37" s="19"/>
      <c r="AW37" s="20"/>
      <c r="AX37" s="18"/>
      <c r="AY37" s="19"/>
      <c r="AZ37" s="19"/>
      <c r="BA37" s="20"/>
    </row>
    <row r="38" spans="1:53" s="2" customFormat="1" ht="15" customHeight="1" x14ac:dyDescent="0.25">
      <c r="A38" s="274"/>
      <c r="B38" s="275"/>
      <c r="C38" s="276"/>
      <c r="D38" s="276"/>
      <c r="E38" s="17" t="s">
        <v>26</v>
      </c>
      <c r="F38" s="18"/>
      <c r="G38" s="19"/>
      <c r="H38" s="19"/>
      <c r="I38" s="22"/>
      <c r="J38" s="18"/>
      <c r="K38" s="19"/>
      <c r="L38" s="19"/>
      <c r="M38" s="20"/>
      <c r="N38" s="18"/>
      <c r="O38" s="19"/>
      <c r="P38" s="19"/>
      <c r="Q38" s="20"/>
      <c r="R38" s="18"/>
      <c r="S38" s="19"/>
      <c r="T38" s="19"/>
      <c r="U38" s="20"/>
      <c r="V38" s="18"/>
      <c r="W38" s="19"/>
      <c r="X38" s="19"/>
      <c r="Y38" s="20"/>
      <c r="Z38" s="18"/>
      <c r="AA38" s="19"/>
      <c r="AB38" s="19"/>
      <c r="AC38" s="20"/>
      <c r="AD38" s="18"/>
      <c r="AE38" s="19"/>
      <c r="AF38" s="19"/>
      <c r="AG38" s="20"/>
      <c r="AH38" s="18"/>
      <c r="AI38" s="19"/>
      <c r="AJ38" s="19"/>
      <c r="AK38" s="20"/>
      <c r="AL38" s="18"/>
      <c r="AM38" s="19"/>
      <c r="AN38" s="19"/>
      <c r="AO38" s="20"/>
      <c r="AP38" s="18"/>
      <c r="AQ38" s="19"/>
      <c r="AR38" s="19"/>
      <c r="AS38" s="20"/>
      <c r="AT38" s="18"/>
      <c r="AU38" s="19"/>
      <c r="AV38" s="19"/>
      <c r="AW38" s="20"/>
      <c r="AX38" s="18"/>
      <c r="AY38" s="19"/>
      <c r="AZ38" s="19"/>
      <c r="BA38" s="20"/>
    </row>
    <row r="39" spans="1:53" s="2" customFormat="1" ht="15" customHeight="1" x14ac:dyDescent="0.25">
      <c r="A39" s="273">
        <v>16</v>
      </c>
      <c r="B39" s="275" t="s">
        <v>230</v>
      </c>
      <c r="C39" s="276" t="s">
        <v>217</v>
      </c>
      <c r="D39" s="276" t="s">
        <v>89</v>
      </c>
      <c r="E39" s="17" t="s">
        <v>24</v>
      </c>
      <c r="F39" s="18"/>
      <c r="G39" s="19"/>
      <c r="H39" s="19"/>
      <c r="I39" s="22"/>
      <c r="J39" s="18"/>
      <c r="K39" s="19"/>
      <c r="L39" s="19"/>
      <c r="M39" s="20"/>
      <c r="N39" s="18"/>
      <c r="O39" s="19"/>
      <c r="P39" s="19"/>
      <c r="Q39" s="20"/>
      <c r="R39" s="18"/>
      <c r="S39" s="19"/>
      <c r="T39" s="19"/>
      <c r="U39" s="20"/>
      <c r="V39" s="18"/>
      <c r="W39" s="19"/>
      <c r="X39" s="19"/>
      <c r="Y39" s="20"/>
      <c r="Z39" s="18"/>
      <c r="AA39" s="19"/>
      <c r="AB39" s="19"/>
      <c r="AC39" s="20"/>
      <c r="AD39" s="18"/>
      <c r="AE39" s="19"/>
      <c r="AF39" s="19"/>
      <c r="AG39" s="20"/>
      <c r="AH39" s="18"/>
      <c r="AI39" s="19"/>
      <c r="AJ39" s="19"/>
      <c r="AK39" s="20"/>
      <c r="AL39" s="18"/>
      <c r="AM39" s="19"/>
      <c r="AN39" s="19"/>
      <c r="AO39" s="20"/>
      <c r="AP39" s="18"/>
      <c r="AQ39" s="19"/>
      <c r="AR39" s="19"/>
      <c r="AS39" s="20"/>
      <c r="AT39" s="18"/>
      <c r="AU39" s="19"/>
      <c r="AV39" s="19"/>
      <c r="AW39" s="20"/>
      <c r="AX39" s="18"/>
      <c r="AY39" s="19"/>
      <c r="AZ39" s="19"/>
      <c r="BA39" s="20"/>
    </row>
    <row r="40" spans="1:53" s="2" customFormat="1" ht="24" customHeight="1" x14ac:dyDescent="0.25">
      <c r="A40" s="274"/>
      <c r="B40" s="275"/>
      <c r="C40" s="276"/>
      <c r="D40" s="276"/>
      <c r="E40" s="17" t="s">
        <v>26</v>
      </c>
      <c r="F40" s="18"/>
      <c r="G40" s="19"/>
      <c r="H40" s="19"/>
      <c r="I40" s="22"/>
      <c r="J40" s="18"/>
      <c r="K40" s="19"/>
      <c r="L40" s="19"/>
      <c r="M40" s="20"/>
      <c r="N40" s="18"/>
      <c r="O40" s="19"/>
      <c r="P40" s="19"/>
      <c r="Q40" s="20"/>
      <c r="R40" s="18"/>
      <c r="S40" s="19"/>
      <c r="T40" s="19"/>
      <c r="U40" s="20"/>
      <c r="V40" s="18"/>
      <c r="W40" s="19"/>
      <c r="X40" s="19"/>
      <c r="Y40" s="20"/>
      <c r="Z40" s="18"/>
      <c r="AA40" s="19"/>
      <c r="AB40" s="19"/>
      <c r="AC40" s="20"/>
      <c r="AD40" s="18"/>
      <c r="AE40" s="19"/>
      <c r="AF40" s="19"/>
      <c r="AG40" s="20"/>
      <c r="AH40" s="18"/>
      <c r="AI40" s="19"/>
      <c r="AJ40" s="19"/>
      <c r="AK40" s="20"/>
      <c r="AL40" s="18"/>
      <c r="AM40" s="19"/>
      <c r="AN40" s="19"/>
      <c r="AO40" s="20"/>
      <c r="AP40" s="18"/>
      <c r="AQ40" s="19"/>
      <c r="AR40" s="19"/>
      <c r="AS40" s="20"/>
      <c r="AT40" s="18"/>
      <c r="AU40" s="19"/>
      <c r="AV40" s="19"/>
      <c r="AW40" s="20"/>
      <c r="AX40" s="18"/>
      <c r="AY40" s="19"/>
      <c r="AZ40" s="19"/>
      <c r="BA40" s="20"/>
    </row>
    <row r="41" spans="1:53" s="2" customFormat="1" ht="15" customHeight="1" x14ac:dyDescent="0.25">
      <c r="A41" s="273">
        <v>17</v>
      </c>
      <c r="B41" s="275" t="s">
        <v>231</v>
      </c>
      <c r="C41" s="276" t="s">
        <v>88</v>
      </c>
      <c r="D41" s="276" t="s">
        <v>89</v>
      </c>
      <c r="E41" s="17" t="s">
        <v>24</v>
      </c>
      <c r="F41" s="18"/>
      <c r="G41" s="19"/>
      <c r="H41" s="19"/>
      <c r="I41" s="22" t="s">
        <v>25</v>
      </c>
      <c r="J41" s="18"/>
      <c r="K41" s="19"/>
      <c r="L41" s="19"/>
      <c r="M41" s="20" t="s">
        <v>25</v>
      </c>
      <c r="N41" s="18"/>
      <c r="O41" s="19"/>
      <c r="P41" s="19"/>
      <c r="Q41" s="20" t="s">
        <v>25</v>
      </c>
      <c r="R41" s="18"/>
      <c r="S41" s="19"/>
      <c r="T41" s="19"/>
      <c r="U41" s="20" t="s">
        <v>25</v>
      </c>
      <c r="V41" s="18"/>
      <c r="W41" s="19"/>
      <c r="X41" s="19"/>
      <c r="Y41" s="20" t="s">
        <v>25</v>
      </c>
      <c r="Z41" s="18"/>
      <c r="AA41" s="19"/>
      <c r="AB41" s="19"/>
      <c r="AC41" s="20" t="s">
        <v>25</v>
      </c>
      <c r="AD41" s="18"/>
      <c r="AE41" s="19"/>
      <c r="AF41" s="19"/>
      <c r="AG41" s="20" t="s">
        <v>25</v>
      </c>
      <c r="AH41" s="18"/>
      <c r="AI41" s="19"/>
      <c r="AJ41" s="19"/>
      <c r="AK41" s="20" t="s">
        <v>25</v>
      </c>
      <c r="AL41" s="18"/>
      <c r="AM41" s="19"/>
      <c r="AN41" s="19"/>
      <c r="AO41" s="20" t="s">
        <v>25</v>
      </c>
      <c r="AP41" s="18"/>
      <c r="AQ41" s="19"/>
      <c r="AR41" s="19"/>
      <c r="AS41" s="20" t="s">
        <v>25</v>
      </c>
      <c r="AT41" s="18"/>
      <c r="AU41" s="19"/>
      <c r="AV41" s="19"/>
      <c r="AW41" s="20" t="s">
        <v>25</v>
      </c>
      <c r="AX41" s="18"/>
      <c r="AY41" s="19"/>
      <c r="AZ41" s="19"/>
      <c r="BA41" s="20" t="s">
        <v>25</v>
      </c>
    </row>
    <row r="42" spans="1:53" s="2" customFormat="1" ht="15.75" customHeight="1" x14ac:dyDescent="0.25">
      <c r="A42" s="274"/>
      <c r="B42" s="275"/>
      <c r="C42" s="276"/>
      <c r="D42" s="276"/>
      <c r="E42" s="17" t="s">
        <v>26</v>
      </c>
      <c r="F42" s="18"/>
      <c r="G42" s="19"/>
      <c r="H42" s="19"/>
      <c r="I42" s="22" t="s">
        <v>27</v>
      </c>
      <c r="J42" s="18"/>
      <c r="K42" s="19"/>
      <c r="L42" s="19"/>
      <c r="M42" s="20" t="s">
        <v>27</v>
      </c>
      <c r="N42" s="18"/>
      <c r="O42" s="19"/>
      <c r="P42" s="19"/>
      <c r="Q42" s="20" t="s">
        <v>27</v>
      </c>
      <c r="R42" s="18"/>
      <c r="S42" s="19"/>
      <c r="T42" s="19"/>
      <c r="U42" s="20" t="s">
        <v>27</v>
      </c>
      <c r="V42" s="18"/>
      <c r="W42" s="19"/>
      <c r="X42" s="19"/>
      <c r="Y42" s="20"/>
      <c r="Z42" s="18"/>
      <c r="AA42" s="19"/>
      <c r="AB42" s="19"/>
      <c r="AC42" s="20"/>
      <c r="AD42" s="18"/>
      <c r="AE42" s="19"/>
      <c r="AF42" s="19"/>
      <c r="AG42" s="20"/>
      <c r="AH42" s="18"/>
      <c r="AI42" s="19"/>
      <c r="AJ42" s="19"/>
      <c r="AK42" s="20"/>
      <c r="AL42" s="18"/>
      <c r="AM42" s="19"/>
      <c r="AN42" s="19"/>
      <c r="AO42" s="20"/>
      <c r="AP42" s="18"/>
      <c r="AQ42" s="19"/>
      <c r="AR42" s="19"/>
      <c r="AS42" s="20"/>
      <c r="AT42" s="18"/>
      <c r="AU42" s="19"/>
      <c r="AV42" s="19"/>
      <c r="AW42" s="20"/>
      <c r="AX42" s="18"/>
      <c r="AY42" s="19"/>
      <c r="AZ42" s="19"/>
      <c r="BA42" s="20"/>
    </row>
    <row r="43" spans="1:53" s="2" customFormat="1" ht="15" customHeight="1" x14ac:dyDescent="0.25">
      <c r="A43" s="273">
        <v>18</v>
      </c>
      <c r="B43" s="275" t="s">
        <v>232</v>
      </c>
      <c r="C43" s="276" t="s">
        <v>217</v>
      </c>
      <c r="D43" s="276" t="s">
        <v>89</v>
      </c>
      <c r="E43" s="17" t="s">
        <v>24</v>
      </c>
      <c r="F43" s="18"/>
      <c r="G43" s="19"/>
      <c r="H43" s="19"/>
      <c r="I43" s="22" t="s">
        <v>25</v>
      </c>
      <c r="J43" s="18"/>
      <c r="K43" s="19"/>
      <c r="L43" s="19"/>
      <c r="M43" s="20" t="s">
        <v>25</v>
      </c>
      <c r="N43" s="18"/>
      <c r="O43" s="19"/>
      <c r="P43" s="19"/>
      <c r="Q43" s="20" t="s">
        <v>25</v>
      </c>
      <c r="R43" s="18"/>
      <c r="S43" s="19"/>
      <c r="T43" s="19"/>
      <c r="U43" s="20" t="s">
        <v>25</v>
      </c>
      <c r="V43" s="18"/>
      <c r="W43" s="19"/>
      <c r="X43" s="19"/>
      <c r="Y43" s="20" t="s">
        <v>25</v>
      </c>
      <c r="Z43" s="18"/>
      <c r="AA43" s="19"/>
      <c r="AB43" s="19"/>
      <c r="AC43" s="20" t="s">
        <v>25</v>
      </c>
      <c r="AD43" s="18"/>
      <c r="AE43" s="19"/>
      <c r="AF43" s="19"/>
      <c r="AG43" s="20" t="s">
        <v>25</v>
      </c>
      <c r="AH43" s="18"/>
      <c r="AI43" s="19"/>
      <c r="AJ43" s="19"/>
      <c r="AK43" s="20" t="s">
        <v>25</v>
      </c>
      <c r="AL43" s="18"/>
      <c r="AM43" s="19"/>
      <c r="AN43" s="19"/>
      <c r="AO43" s="20" t="s">
        <v>25</v>
      </c>
      <c r="AP43" s="18"/>
      <c r="AQ43" s="19"/>
      <c r="AR43" s="19"/>
      <c r="AS43" s="20" t="s">
        <v>25</v>
      </c>
      <c r="AT43" s="18"/>
      <c r="AU43" s="19"/>
      <c r="AV43" s="19"/>
      <c r="AW43" s="20" t="s">
        <v>25</v>
      </c>
      <c r="AX43" s="18"/>
      <c r="AY43" s="19"/>
      <c r="AZ43" s="19"/>
      <c r="BA43" s="20" t="s">
        <v>25</v>
      </c>
    </row>
    <row r="44" spans="1:53" s="2" customFormat="1" ht="15.75" customHeight="1" x14ac:dyDescent="0.25">
      <c r="A44" s="274"/>
      <c r="B44" s="275"/>
      <c r="C44" s="276"/>
      <c r="D44" s="276"/>
      <c r="E44" s="17" t="s">
        <v>26</v>
      </c>
      <c r="F44" s="18"/>
      <c r="G44" s="19"/>
      <c r="H44" s="19"/>
      <c r="I44" s="22" t="s">
        <v>27</v>
      </c>
      <c r="J44" s="18"/>
      <c r="K44" s="19"/>
      <c r="L44" s="19"/>
      <c r="M44" s="20" t="s">
        <v>27</v>
      </c>
      <c r="N44" s="18"/>
      <c r="O44" s="19"/>
      <c r="P44" s="19"/>
      <c r="Q44" s="20" t="s">
        <v>27</v>
      </c>
      <c r="R44" s="18"/>
      <c r="S44" s="19"/>
      <c r="T44" s="19"/>
      <c r="U44" s="20" t="s">
        <v>27</v>
      </c>
      <c r="V44" s="18"/>
      <c r="W44" s="19"/>
      <c r="X44" s="19"/>
      <c r="Y44" s="20"/>
      <c r="Z44" s="18"/>
      <c r="AA44" s="19"/>
      <c r="AB44" s="19"/>
      <c r="AC44" s="20"/>
      <c r="AD44" s="18"/>
      <c r="AE44" s="19"/>
      <c r="AF44" s="19"/>
      <c r="AG44" s="20"/>
      <c r="AH44" s="18"/>
      <c r="AI44" s="19"/>
      <c r="AJ44" s="19"/>
      <c r="AK44" s="20"/>
      <c r="AL44" s="18"/>
      <c r="AM44" s="19"/>
      <c r="AN44" s="19"/>
      <c r="AO44" s="20"/>
      <c r="AP44" s="18"/>
      <c r="AQ44" s="19"/>
      <c r="AR44" s="19"/>
      <c r="AS44" s="20"/>
      <c r="AT44" s="18"/>
      <c r="AU44" s="19"/>
      <c r="AV44" s="19"/>
      <c r="AW44" s="20"/>
      <c r="AX44" s="18"/>
      <c r="AY44" s="19"/>
      <c r="AZ44" s="19"/>
      <c r="BA44" s="20"/>
    </row>
    <row r="45" spans="1:53" s="2" customFormat="1" ht="15" customHeight="1" x14ac:dyDescent="0.25">
      <c r="A45" s="287">
        <v>19</v>
      </c>
      <c r="B45" s="295" t="s">
        <v>233</v>
      </c>
      <c r="C45" s="276" t="s">
        <v>234</v>
      </c>
      <c r="D45" s="276" t="s">
        <v>89</v>
      </c>
      <c r="E45" s="17" t="s">
        <v>24</v>
      </c>
      <c r="F45" s="18"/>
      <c r="G45" s="19"/>
      <c r="H45" s="19" t="s">
        <v>25</v>
      </c>
      <c r="I45" s="22"/>
      <c r="J45" s="18"/>
      <c r="K45" s="19"/>
      <c r="L45" s="19"/>
      <c r="M45" s="20"/>
      <c r="N45" s="18"/>
      <c r="O45" s="19"/>
      <c r="P45" s="19" t="s">
        <v>25</v>
      </c>
      <c r="Q45" s="20"/>
      <c r="R45" s="18"/>
      <c r="S45" s="19"/>
      <c r="T45" s="19"/>
      <c r="U45" s="20"/>
      <c r="V45" s="18"/>
      <c r="W45" s="19"/>
      <c r="X45" s="19" t="s">
        <v>25</v>
      </c>
      <c r="Y45" s="20"/>
      <c r="Z45" s="18"/>
      <c r="AA45" s="19"/>
      <c r="AB45" s="19"/>
      <c r="AC45" s="20"/>
      <c r="AD45" s="18"/>
      <c r="AE45" s="19"/>
      <c r="AF45" s="19" t="s">
        <v>25</v>
      </c>
      <c r="AG45" s="20"/>
      <c r="AH45" s="18"/>
      <c r="AI45" s="19"/>
      <c r="AJ45" s="19"/>
      <c r="AK45" s="20"/>
      <c r="AL45" s="18"/>
      <c r="AM45" s="19"/>
      <c r="AN45" s="19" t="s">
        <v>25</v>
      </c>
      <c r="AO45" s="20"/>
      <c r="AP45" s="18"/>
      <c r="AQ45" s="19"/>
      <c r="AR45" s="19"/>
      <c r="AS45" s="20"/>
      <c r="AT45" s="18"/>
      <c r="AU45" s="19"/>
      <c r="AV45" s="19" t="s">
        <v>25</v>
      </c>
      <c r="AW45" s="20"/>
      <c r="AX45" s="18"/>
      <c r="AY45" s="19"/>
      <c r="AZ45" s="19"/>
      <c r="BA45" s="20"/>
    </row>
    <row r="46" spans="1:53" s="2" customFormat="1" ht="22.5" customHeight="1" x14ac:dyDescent="0.25">
      <c r="A46" s="287"/>
      <c r="B46" s="295"/>
      <c r="C46" s="276"/>
      <c r="D46" s="276"/>
      <c r="E46" s="17" t="s">
        <v>26</v>
      </c>
      <c r="F46" s="18"/>
      <c r="G46" s="19"/>
      <c r="H46" s="19" t="s">
        <v>27</v>
      </c>
      <c r="I46" s="22"/>
      <c r="J46" s="18"/>
      <c r="K46" s="19"/>
      <c r="L46" s="19"/>
      <c r="M46" s="20"/>
      <c r="N46" s="18"/>
      <c r="O46" s="19"/>
      <c r="P46" s="19" t="s">
        <v>27</v>
      </c>
      <c r="Q46" s="20"/>
      <c r="R46" s="18"/>
      <c r="S46" s="19"/>
      <c r="T46" s="19"/>
      <c r="U46" s="20"/>
      <c r="V46" s="18"/>
      <c r="W46" s="19"/>
      <c r="X46" s="19" t="s">
        <v>27</v>
      </c>
      <c r="Y46" s="20"/>
      <c r="Z46" s="18"/>
      <c r="AA46" s="19"/>
      <c r="AB46" s="19"/>
      <c r="AC46" s="20"/>
      <c r="AD46" s="18"/>
      <c r="AE46" s="19"/>
      <c r="AF46" s="19"/>
      <c r="AG46" s="20"/>
      <c r="AH46" s="18"/>
      <c r="AI46" s="19"/>
      <c r="AJ46" s="19"/>
      <c r="AK46" s="20"/>
      <c r="AL46" s="18"/>
      <c r="AM46" s="19"/>
      <c r="AN46" s="19"/>
      <c r="AO46" s="20"/>
      <c r="AP46" s="18"/>
      <c r="AQ46" s="19"/>
      <c r="AR46" s="19"/>
      <c r="AS46" s="20"/>
      <c r="AT46" s="18"/>
      <c r="AU46" s="19"/>
      <c r="AV46" s="19"/>
      <c r="AW46" s="20"/>
      <c r="AX46" s="18"/>
      <c r="AY46" s="19"/>
      <c r="AZ46" s="19"/>
      <c r="BA46" s="20"/>
    </row>
    <row r="47" spans="1:53" s="2" customFormat="1" ht="15.75" customHeight="1" x14ac:dyDescent="0.25">
      <c r="A47" s="287">
        <v>20</v>
      </c>
      <c r="B47" s="288" t="s">
        <v>235</v>
      </c>
      <c r="C47" s="276" t="s">
        <v>88</v>
      </c>
      <c r="D47" s="276" t="s">
        <v>89</v>
      </c>
      <c r="E47" s="17" t="s">
        <v>24</v>
      </c>
      <c r="F47" s="18"/>
      <c r="G47" s="19"/>
      <c r="H47" s="19"/>
      <c r="I47" s="22" t="s">
        <v>25</v>
      </c>
      <c r="J47" s="18"/>
      <c r="K47" s="19"/>
      <c r="L47" s="19"/>
      <c r="M47" s="20" t="s">
        <v>25</v>
      </c>
      <c r="N47" s="18"/>
      <c r="O47" s="19"/>
      <c r="P47" s="19"/>
      <c r="Q47" s="20" t="s">
        <v>25</v>
      </c>
      <c r="R47" s="18"/>
      <c r="S47" s="19"/>
      <c r="T47" s="19"/>
      <c r="U47" s="20" t="s">
        <v>25</v>
      </c>
      <c r="V47" s="18"/>
      <c r="W47" s="19"/>
      <c r="X47" s="19"/>
      <c r="Y47" s="20" t="s">
        <v>25</v>
      </c>
      <c r="Z47" s="18"/>
      <c r="AA47" s="19"/>
      <c r="AB47" s="19"/>
      <c r="AC47" s="20" t="s">
        <v>25</v>
      </c>
      <c r="AD47" s="18"/>
      <c r="AE47" s="19"/>
      <c r="AF47" s="19"/>
      <c r="AG47" s="20" t="s">
        <v>25</v>
      </c>
      <c r="AH47" s="18"/>
      <c r="AI47" s="19"/>
      <c r="AJ47" s="19"/>
      <c r="AK47" s="20" t="s">
        <v>25</v>
      </c>
      <c r="AL47" s="18"/>
      <c r="AM47" s="19"/>
      <c r="AN47" s="19"/>
      <c r="AO47" s="20" t="s">
        <v>25</v>
      </c>
      <c r="AP47" s="18"/>
      <c r="AQ47" s="19"/>
      <c r="AR47" s="19"/>
      <c r="AS47" s="20" t="s">
        <v>25</v>
      </c>
      <c r="AT47" s="18"/>
      <c r="AU47" s="19"/>
      <c r="AV47" s="19"/>
      <c r="AW47" s="20" t="s">
        <v>25</v>
      </c>
      <c r="AX47" s="18"/>
      <c r="AY47" s="19"/>
      <c r="AZ47" s="19"/>
      <c r="BA47" s="20" t="s">
        <v>25</v>
      </c>
    </row>
    <row r="48" spans="1:53" s="2" customFormat="1" ht="15.75" customHeight="1" x14ac:dyDescent="0.25">
      <c r="A48" s="287"/>
      <c r="B48" s="296"/>
      <c r="C48" s="276"/>
      <c r="D48" s="276"/>
      <c r="E48" s="17" t="s">
        <v>26</v>
      </c>
      <c r="F48" s="18"/>
      <c r="G48" s="19"/>
      <c r="H48" s="19"/>
      <c r="I48" s="22" t="s">
        <v>27</v>
      </c>
      <c r="J48" s="18"/>
      <c r="K48" s="19"/>
      <c r="L48" s="19"/>
      <c r="M48" s="20" t="s">
        <v>27</v>
      </c>
      <c r="N48" s="18"/>
      <c r="O48" s="19"/>
      <c r="P48" s="19"/>
      <c r="Q48" s="20" t="s">
        <v>27</v>
      </c>
      <c r="R48" s="18"/>
      <c r="S48" s="19"/>
      <c r="T48" s="19"/>
      <c r="U48" s="20" t="s">
        <v>27</v>
      </c>
      <c r="V48" s="18"/>
      <c r="W48" s="19"/>
      <c r="X48" s="19"/>
      <c r="Y48" s="20" t="s">
        <v>27</v>
      </c>
      <c r="Z48" s="18"/>
      <c r="AA48" s="19"/>
      <c r="AB48" s="19"/>
      <c r="AC48" s="20"/>
      <c r="AD48" s="18"/>
      <c r="AE48" s="19"/>
      <c r="AF48" s="19"/>
      <c r="AG48" s="20"/>
      <c r="AH48" s="18"/>
      <c r="AI48" s="19"/>
      <c r="AJ48" s="19"/>
      <c r="AK48" s="20"/>
      <c r="AL48" s="18"/>
      <c r="AM48" s="19"/>
      <c r="AN48" s="19"/>
      <c r="AO48" s="20"/>
      <c r="AP48" s="18"/>
      <c r="AQ48" s="19"/>
      <c r="AR48" s="19"/>
      <c r="AS48" s="20"/>
      <c r="AT48" s="18"/>
      <c r="AU48" s="19"/>
      <c r="AV48" s="19"/>
      <c r="AW48" s="20"/>
      <c r="AX48" s="18"/>
      <c r="AY48" s="19"/>
      <c r="AZ48" s="19"/>
      <c r="BA48" s="20"/>
    </row>
    <row r="49" spans="1:53" s="2" customFormat="1" ht="15" x14ac:dyDescent="0.25">
      <c r="A49" s="287">
        <v>21</v>
      </c>
      <c r="B49" s="288" t="s">
        <v>236</v>
      </c>
      <c r="C49" s="276" t="s">
        <v>88</v>
      </c>
      <c r="D49" s="276" t="s">
        <v>89</v>
      </c>
      <c r="E49" s="17" t="s">
        <v>24</v>
      </c>
      <c r="F49" s="18"/>
      <c r="G49" s="19"/>
      <c r="H49" s="19"/>
      <c r="I49" s="22"/>
      <c r="J49" s="18"/>
      <c r="K49" s="19"/>
      <c r="L49" s="19"/>
      <c r="M49" s="20"/>
      <c r="N49" s="18" t="s">
        <v>25</v>
      </c>
      <c r="O49" s="19"/>
      <c r="P49" s="19"/>
      <c r="Q49" s="20"/>
      <c r="R49" s="18"/>
      <c r="S49" s="19"/>
      <c r="T49" s="19"/>
      <c r="U49" s="20"/>
      <c r="V49" s="18"/>
      <c r="W49" s="19"/>
      <c r="X49" s="19"/>
      <c r="Y49" s="20"/>
      <c r="Z49" s="18"/>
      <c r="AA49" s="19"/>
      <c r="AB49" s="19"/>
      <c r="AC49" s="20"/>
      <c r="AD49" s="18"/>
      <c r="AE49" s="19"/>
      <c r="AF49" s="19"/>
      <c r="AG49" s="20"/>
      <c r="AH49" s="18"/>
      <c r="AI49" s="19"/>
      <c r="AJ49" s="19"/>
      <c r="AK49" s="20"/>
      <c r="AL49" s="18"/>
      <c r="AM49" s="19"/>
      <c r="AN49" s="19"/>
      <c r="AO49" s="20"/>
      <c r="AP49" s="18"/>
      <c r="AQ49" s="19"/>
      <c r="AR49" s="19"/>
      <c r="AS49" s="20"/>
      <c r="AT49" s="18"/>
      <c r="AU49" s="19"/>
      <c r="AV49" s="19"/>
      <c r="AW49" s="20"/>
      <c r="AX49" s="18"/>
      <c r="AY49" s="19"/>
      <c r="AZ49" s="19"/>
      <c r="BA49" s="20"/>
    </row>
    <row r="50" spans="1:53" s="2" customFormat="1" ht="15.75" customHeight="1" thickBot="1" x14ac:dyDescent="0.3">
      <c r="A50" s="287"/>
      <c r="B50" s="289"/>
      <c r="C50" s="192"/>
      <c r="D50" s="192"/>
      <c r="E50" s="99" t="s">
        <v>26</v>
      </c>
      <c r="F50" s="18"/>
      <c r="G50" s="19"/>
      <c r="H50" s="19"/>
      <c r="I50" s="22"/>
      <c r="J50" s="18"/>
      <c r="K50" s="19"/>
      <c r="L50" s="19"/>
      <c r="M50" s="20"/>
      <c r="N50" s="18" t="s">
        <v>27</v>
      </c>
      <c r="O50" s="19"/>
      <c r="P50" s="19"/>
      <c r="Q50" s="20"/>
      <c r="R50" s="18"/>
      <c r="S50" s="19"/>
      <c r="T50" s="19"/>
      <c r="U50" s="20"/>
      <c r="V50" s="18"/>
      <c r="W50" s="19"/>
      <c r="X50" s="19"/>
      <c r="Y50" s="20"/>
      <c r="Z50" s="18"/>
      <c r="AA50" s="19"/>
      <c r="AB50" s="19"/>
      <c r="AC50" s="20"/>
      <c r="AD50" s="18"/>
      <c r="AE50" s="19"/>
      <c r="AF50" s="19"/>
      <c r="AG50" s="20"/>
      <c r="AH50" s="18"/>
      <c r="AI50" s="19"/>
      <c r="AJ50" s="19"/>
      <c r="AK50" s="20"/>
      <c r="AL50" s="18"/>
      <c r="AM50" s="19"/>
      <c r="AN50" s="19"/>
      <c r="AO50" s="20"/>
      <c r="AP50" s="18"/>
      <c r="AQ50" s="19"/>
      <c r="AR50" s="19"/>
      <c r="AS50" s="20"/>
      <c r="AT50" s="18"/>
      <c r="AU50" s="19"/>
      <c r="AV50" s="19"/>
      <c r="AW50" s="20"/>
      <c r="AX50" s="18"/>
      <c r="AY50" s="19"/>
      <c r="AZ50" s="19"/>
      <c r="BA50" s="20"/>
    </row>
    <row r="51" spans="1:53" s="2" customFormat="1" ht="18.75" customHeight="1" thickBot="1" x14ac:dyDescent="0.3">
      <c r="A51" s="130"/>
      <c r="B51" s="290" t="s">
        <v>102</v>
      </c>
      <c r="C51" s="290"/>
      <c r="D51" s="290"/>
      <c r="E51" s="291"/>
      <c r="F51" s="292"/>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4"/>
    </row>
    <row r="52" spans="1:53" s="2" customFormat="1" ht="15" customHeight="1" x14ac:dyDescent="0.25">
      <c r="A52" s="287">
        <v>22</v>
      </c>
      <c r="B52" s="296" t="s">
        <v>237</v>
      </c>
      <c r="C52" s="191" t="s">
        <v>234</v>
      </c>
      <c r="D52" s="191" t="s">
        <v>238</v>
      </c>
      <c r="E52" s="12" t="s">
        <v>24</v>
      </c>
      <c r="F52" s="13"/>
      <c r="G52" s="14"/>
      <c r="H52" s="14"/>
      <c r="I52" s="95"/>
      <c r="J52" s="13"/>
      <c r="K52" s="14"/>
      <c r="L52" s="14"/>
      <c r="M52" s="15"/>
      <c r="N52" s="13"/>
      <c r="O52" s="14"/>
      <c r="P52" s="14"/>
      <c r="Q52" s="15"/>
      <c r="R52" s="13"/>
      <c r="S52" s="14"/>
      <c r="T52" s="14"/>
      <c r="U52" s="15"/>
      <c r="V52" s="13"/>
      <c r="W52" s="14"/>
      <c r="X52" s="14"/>
      <c r="Y52" s="15"/>
      <c r="Z52" s="13"/>
      <c r="AA52" s="14"/>
      <c r="AB52" s="14"/>
      <c r="AC52" s="15"/>
      <c r="AD52" s="13"/>
      <c r="AE52" s="14"/>
      <c r="AF52" s="14" t="s">
        <v>25</v>
      </c>
      <c r="AG52" s="15"/>
      <c r="AH52" s="13"/>
      <c r="AI52" s="14"/>
      <c r="AJ52" s="14" t="s">
        <v>25</v>
      </c>
      <c r="AK52" s="15"/>
      <c r="AL52" s="13"/>
      <c r="AM52" s="14"/>
      <c r="AN52" s="14" t="s">
        <v>25</v>
      </c>
      <c r="AO52" s="15"/>
      <c r="AP52" s="13"/>
      <c r="AQ52" s="14"/>
      <c r="AR52" s="14" t="s">
        <v>25</v>
      </c>
      <c r="AS52" s="15"/>
      <c r="AT52" s="13"/>
      <c r="AU52" s="14"/>
      <c r="AV52" s="14" t="s">
        <v>25</v>
      </c>
      <c r="AW52" s="15"/>
      <c r="AX52" s="13"/>
      <c r="AY52" s="14"/>
      <c r="AZ52" s="14" t="s">
        <v>25</v>
      </c>
      <c r="BA52" s="15"/>
    </row>
    <row r="53" spans="1:53" s="2" customFormat="1" ht="15.75" customHeight="1" x14ac:dyDescent="0.25">
      <c r="A53" s="287"/>
      <c r="B53" s="295"/>
      <c r="C53" s="276"/>
      <c r="D53" s="276"/>
      <c r="E53" s="17" t="s">
        <v>26</v>
      </c>
      <c r="F53" s="18"/>
      <c r="G53" s="19"/>
      <c r="H53" s="19"/>
      <c r="I53" s="22"/>
      <c r="J53" s="18"/>
      <c r="K53" s="19"/>
      <c r="L53" s="19"/>
      <c r="M53" s="20"/>
      <c r="N53" s="18"/>
      <c r="O53" s="19"/>
      <c r="P53" s="19"/>
      <c r="Q53" s="20"/>
      <c r="R53" s="18"/>
      <c r="S53" s="19"/>
      <c r="T53" s="19"/>
      <c r="U53" s="20"/>
      <c r="V53" s="18"/>
      <c r="W53" s="19"/>
      <c r="X53" s="19"/>
      <c r="Y53" s="20"/>
      <c r="Z53" s="18"/>
      <c r="AA53" s="19"/>
      <c r="AB53" s="19"/>
      <c r="AC53" s="20"/>
      <c r="AD53" s="18"/>
      <c r="AE53" s="19"/>
      <c r="AF53" s="19"/>
      <c r="AG53" s="20"/>
      <c r="AH53" s="18"/>
      <c r="AI53" s="19"/>
      <c r="AJ53" s="19"/>
      <c r="AK53" s="20"/>
      <c r="AL53" s="18"/>
      <c r="AM53" s="19"/>
      <c r="AN53" s="19"/>
      <c r="AO53" s="20"/>
      <c r="AP53" s="18"/>
      <c r="AQ53" s="19"/>
      <c r="AR53" s="19"/>
      <c r="AS53" s="20"/>
      <c r="AT53" s="18"/>
      <c r="AU53" s="19"/>
      <c r="AV53" s="19"/>
      <c r="AW53" s="20"/>
      <c r="AX53" s="18"/>
      <c r="AY53" s="19"/>
      <c r="AZ53" s="19"/>
      <c r="BA53" s="20"/>
    </row>
    <row r="54" spans="1:53" s="2" customFormat="1" ht="15.75" customHeight="1" x14ac:dyDescent="0.25">
      <c r="A54" s="287">
        <v>23</v>
      </c>
      <c r="B54" s="295" t="s">
        <v>239</v>
      </c>
      <c r="C54" s="276" t="s">
        <v>240</v>
      </c>
      <c r="D54" s="276" t="s">
        <v>105</v>
      </c>
      <c r="E54" s="17" t="s">
        <v>24</v>
      </c>
      <c r="F54" s="18"/>
      <c r="G54" s="19"/>
      <c r="H54" s="19"/>
      <c r="I54" s="22"/>
      <c r="J54" s="18"/>
      <c r="K54" s="19"/>
      <c r="L54" s="19"/>
      <c r="M54" s="20"/>
      <c r="N54" s="18"/>
      <c r="O54" s="19"/>
      <c r="P54" s="19"/>
      <c r="Q54" s="20"/>
      <c r="R54" s="18"/>
      <c r="S54" s="19"/>
      <c r="T54" s="19"/>
      <c r="U54" s="20"/>
      <c r="V54" s="18"/>
      <c r="W54" s="19"/>
      <c r="X54" s="19"/>
      <c r="Y54" s="20"/>
      <c r="Z54" s="18"/>
      <c r="AA54" s="19"/>
      <c r="AB54" s="19"/>
      <c r="AC54" s="20"/>
      <c r="AD54" s="18"/>
      <c r="AE54" s="19"/>
      <c r="AF54" s="19"/>
      <c r="AG54" s="20"/>
      <c r="AH54" s="18"/>
      <c r="AI54" s="19"/>
      <c r="AJ54" s="19"/>
      <c r="AK54" s="20"/>
      <c r="AL54" s="18"/>
      <c r="AM54" s="19"/>
      <c r="AN54" s="19"/>
      <c r="AO54" s="20"/>
      <c r="AP54" s="18"/>
      <c r="AQ54" s="19"/>
      <c r="AR54" s="19"/>
      <c r="AS54" s="20"/>
      <c r="AT54" s="18"/>
      <c r="AU54" s="19"/>
      <c r="AV54" s="19"/>
      <c r="AW54" s="20"/>
      <c r="AX54" s="18"/>
      <c r="AY54" s="19" t="s">
        <v>25</v>
      </c>
      <c r="AZ54" s="19"/>
      <c r="BA54" s="20"/>
    </row>
    <row r="55" spans="1:53" s="2" customFormat="1" ht="15.75" customHeight="1" x14ac:dyDescent="0.25">
      <c r="A55" s="287"/>
      <c r="B55" s="295"/>
      <c r="C55" s="276"/>
      <c r="D55" s="276"/>
      <c r="E55" s="17" t="s">
        <v>26</v>
      </c>
      <c r="F55" s="18"/>
      <c r="G55" s="19"/>
      <c r="H55" s="19"/>
      <c r="I55" s="22"/>
      <c r="J55" s="18"/>
      <c r="K55" s="19"/>
      <c r="L55" s="19"/>
      <c r="M55" s="20"/>
      <c r="N55" s="18"/>
      <c r="O55" s="19"/>
      <c r="P55" s="19"/>
      <c r="Q55" s="20"/>
      <c r="R55" s="18"/>
      <c r="S55" s="19"/>
      <c r="T55" s="19"/>
      <c r="U55" s="20"/>
      <c r="V55" s="18"/>
      <c r="W55" s="19"/>
      <c r="X55" s="19"/>
      <c r="Y55" s="20"/>
      <c r="Z55" s="18"/>
      <c r="AA55" s="19"/>
      <c r="AB55" s="19"/>
      <c r="AC55" s="20"/>
      <c r="AD55" s="18"/>
      <c r="AE55" s="19"/>
      <c r="AF55" s="19"/>
      <c r="AG55" s="20"/>
      <c r="AH55" s="18"/>
      <c r="AI55" s="19"/>
      <c r="AJ55" s="19"/>
      <c r="AK55" s="20"/>
      <c r="AL55" s="18"/>
      <c r="AM55" s="19"/>
      <c r="AN55" s="19"/>
      <c r="AO55" s="20"/>
      <c r="AP55" s="18"/>
      <c r="AQ55" s="19"/>
      <c r="AR55" s="19"/>
      <c r="AS55" s="20"/>
      <c r="AT55" s="18"/>
      <c r="AU55" s="19"/>
      <c r="AV55" s="19"/>
      <c r="AW55" s="20"/>
      <c r="AX55" s="18"/>
      <c r="AY55" s="19"/>
      <c r="AZ55" s="19"/>
      <c r="BA55" s="20"/>
    </row>
    <row r="56" spans="1:53" s="2" customFormat="1" ht="15" customHeight="1" x14ac:dyDescent="0.25">
      <c r="A56" s="287">
        <v>24</v>
      </c>
      <c r="B56" s="295" t="s">
        <v>241</v>
      </c>
      <c r="C56" s="276" t="s">
        <v>88</v>
      </c>
      <c r="D56" s="276" t="s">
        <v>89</v>
      </c>
      <c r="E56" s="17" t="s">
        <v>24</v>
      </c>
      <c r="F56" s="18"/>
      <c r="G56" s="19"/>
      <c r="H56" s="19"/>
      <c r="I56" s="22"/>
      <c r="J56" s="18"/>
      <c r="K56" s="19"/>
      <c r="L56" s="19"/>
      <c r="M56" s="20"/>
      <c r="N56" s="18"/>
      <c r="O56" s="19"/>
      <c r="P56" s="19"/>
      <c r="Q56" s="20"/>
      <c r="R56" s="18"/>
      <c r="S56" s="19"/>
      <c r="T56" s="19"/>
      <c r="U56" s="20"/>
      <c r="V56" s="18"/>
      <c r="W56" s="19"/>
      <c r="X56" s="19"/>
      <c r="Y56" s="20"/>
      <c r="Z56" s="18"/>
      <c r="AA56" s="19"/>
      <c r="AB56" s="19"/>
      <c r="AC56" s="20"/>
      <c r="AD56" s="18"/>
      <c r="AE56" s="19"/>
      <c r="AF56" s="19"/>
      <c r="AG56" s="20"/>
      <c r="AH56" s="18"/>
      <c r="AI56" s="19"/>
      <c r="AJ56" s="19"/>
      <c r="AK56" s="20"/>
      <c r="AL56" s="18"/>
      <c r="AM56" s="19"/>
      <c r="AN56" s="19"/>
      <c r="AO56" s="20"/>
      <c r="AP56" s="18"/>
      <c r="AQ56" s="19"/>
      <c r="AR56" s="19"/>
      <c r="AS56" s="20"/>
      <c r="AT56" s="18"/>
      <c r="AU56" s="19"/>
      <c r="AV56" s="19"/>
      <c r="AW56" s="20" t="s">
        <v>25</v>
      </c>
      <c r="AX56" s="18"/>
      <c r="AY56" s="19"/>
      <c r="AZ56" s="19"/>
      <c r="BA56" s="20"/>
    </row>
    <row r="57" spans="1:53" s="2" customFormat="1" ht="15.75" customHeight="1" x14ac:dyDescent="0.25">
      <c r="A57" s="287"/>
      <c r="B57" s="295"/>
      <c r="C57" s="276"/>
      <c r="D57" s="276"/>
      <c r="E57" s="17" t="s">
        <v>26</v>
      </c>
      <c r="F57" s="18"/>
      <c r="G57" s="19"/>
      <c r="H57" s="19"/>
      <c r="I57" s="22"/>
      <c r="J57" s="18"/>
      <c r="K57" s="19"/>
      <c r="L57" s="19"/>
      <c r="M57" s="20"/>
      <c r="N57" s="18"/>
      <c r="O57" s="19"/>
      <c r="P57" s="19"/>
      <c r="Q57" s="20"/>
      <c r="R57" s="18"/>
      <c r="S57" s="19"/>
      <c r="T57" s="19"/>
      <c r="U57" s="20"/>
      <c r="V57" s="18"/>
      <c r="W57" s="19"/>
      <c r="X57" s="19"/>
      <c r="Y57" s="20"/>
      <c r="Z57" s="18"/>
      <c r="AA57" s="19"/>
      <c r="AB57" s="19"/>
      <c r="AC57" s="20"/>
      <c r="AD57" s="18"/>
      <c r="AE57" s="19"/>
      <c r="AF57" s="19"/>
      <c r="AG57" s="20"/>
      <c r="AH57" s="18"/>
      <c r="AI57" s="19"/>
      <c r="AJ57" s="19"/>
      <c r="AK57" s="20"/>
      <c r="AL57" s="18"/>
      <c r="AM57" s="19"/>
      <c r="AN57" s="19"/>
      <c r="AO57" s="20"/>
      <c r="AP57" s="18"/>
      <c r="AQ57" s="19"/>
      <c r="AR57" s="19"/>
      <c r="AS57" s="20"/>
      <c r="AT57" s="18"/>
      <c r="AU57" s="19"/>
      <c r="AV57" s="19"/>
      <c r="AW57" s="20"/>
      <c r="AX57" s="18"/>
      <c r="AY57" s="19"/>
      <c r="AZ57" s="19"/>
      <c r="BA57" s="20"/>
    </row>
    <row r="58" spans="1:53" s="2" customFormat="1" ht="15" x14ac:dyDescent="0.25">
      <c r="A58" s="287">
        <v>26</v>
      </c>
      <c r="B58" s="295" t="s">
        <v>242</v>
      </c>
      <c r="C58" s="276" t="s">
        <v>209</v>
      </c>
      <c r="D58" s="276" t="s">
        <v>238</v>
      </c>
      <c r="E58" s="17" t="s">
        <v>24</v>
      </c>
      <c r="F58" s="18"/>
      <c r="G58" s="19"/>
      <c r="H58" s="19"/>
      <c r="I58" s="22"/>
      <c r="J58" s="18"/>
      <c r="K58" s="19"/>
      <c r="L58" s="19"/>
      <c r="M58" s="20"/>
      <c r="N58" s="18"/>
      <c r="O58" s="19"/>
      <c r="P58" s="19"/>
      <c r="Q58" s="20"/>
      <c r="R58" s="18"/>
      <c r="S58" s="19"/>
      <c r="T58" s="19"/>
      <c r="U58" s="20"/>
      <c r="V58" s="18"/>
      <c r="W58" s="19"/>
      <c r="X58" s="19"/>
      <c r="Y58" s="20"/>
      <c r="Z58" s="18"/>
      <c r="AA58" s="19"/>
      <c r="AB58" s="19" t="s">
        <v>25</v>
      </c>
      <c r="AC58" s="20"/>
      <c r="AD58" s="18"/>
      <c r="AE58" s="19"/>
      <c r="AF58" s="19"/>
      <c r="AG58" s="20"/>
      <c r="AH58" s="18"/>
      <c r="AI58" s="19"/>
      <c r="AJ58" s="19"/>
      <c r="AK58" s="20"/>
      <c r="AL58" s="18"/>
      <c r="AM58" s="19"/>
      <c r="AN58" s="19"/>
      <c r="AO58" s="20"/>
      <c r="AP58" s="18"/>
      <c r="AQ58" s="19"/>
      <c r="AR58" s="19"/>
      <c r="AS58" s="20"/>
      <c r="AT58" s="18"/>
      <c r="AU58" s="19"/>
      <c r="AV58" s="19"/>
      <c r="AW58" s="20"/>
      <c r="AX58" s="18"/>
      <c r="AY58" s="19"/>
      <c r="AZ58" s="19"/>
      <c r="BA58" s="20"/>
    </row>
    <row r="59" spans="1:53" s="2" customFormat="1" ht="23.25" customHeight="1" x14ac:dyDescent="0.25">
      <c r="A59" s="287"/>
      <c r="B59" s="295"/>
      <c r="C59" s="276"/>
      <c r="D59" s="276"/>
      <c r="E59" s="17" t="s">
        <v>26</v>
      </c>
      <c r="F59" s="18"/>
      <c r="G59" s="19"/>
      <c r="H59" s="19"/>
      <c r="I59" s="22"/>
      <c r="J59" s="18"/>
      <c r="K59" s="19"/>
      <c r="L59" s="19"/>
      <c r="M59" s="20"/>
      <c r="N59" s="18"/>
      <c r="O59" s="19"/>
      <c r="P59" s="19"/>
      <c r="Q59" s="20"/>
      <c r="R59" s="18"/>
      <c r="S59" s="19"/>
      <c r="T59" s="19"/>
      <c r="U59" s="20"/>
      <c r="V59" s="18"/>
      <c r="W59" s="19"/>
      <c r="X59" s="19"/>
      <c r="Y59" s="20"/>
      <c r="Z59" s="18"/>
      <c r="AA59" s="19"/>
      <c r="AB59" s="19"/>
      <c r="AC59" s="20"/>
      <c r="AD59" s="18"/>
      <c r="AE59" s="19"/>
      <c r="AF59" s="19"/>
      <c r="AG59" s="20"/>
      <c r="AH59" s="18"/>
      <c r="AI59" s="19"/>
      <c r="AJ59" s="19"/>
      <c r="AK59" s="20"/>
      <c r="AL59" s="18"/>
      <c r="AM59" s="19"/>
      <c r="AN59" s="19"/>
      <c r="AO59" s="20"/>
      <c r="AP59" s="18"/>
      <c r="AQ59" s="19"/>
      <c r="AR59" s="19"/>
      <c r="AS59" s="20"/>
      <c r="AT59" s="18"/>
      <c r="AU59" s="19"/>
      <c r="AV59" s="19"/>
      <c r="AW59" s="20"/>
      <c r="AX59" s="18"/>
      <c r="AY59" s="19"/>
      <c r="AZ59" s="19"/>
      <c r="BA59" s="20"/>
    </row>
    <row r="60" spans="1:53" s="2" customFormat="1" ht="23.25" customHeight="1" x14ac:dyDescent="0.25">
      <c r="A60" s="287">
        <v>27</v>
      </c>
      <c r="B60" s="295" t="s">
        <v>243</v>
      </c>
      <c r="C60" s="276" t="s">
        <v>88</v>
      </c>
      <c r="D60" s="276" t="s">
        <v>89</v>
      </c>
      <c r="E60" s="17" t="s">
        <v>24</v>
      </c>
      <c r="F60" s="18"/>
      <c r="G60" s="19"/>
      <c r="H60" s="19"/>
      <c r="I60" s="22"/>
      <c r="J60" s="18"/>
      <c r="K60" s="19"/>
      <c r="L60" s="19"/>
      <c r="M60" s="20"/>
      <c r="N60" s="18"/>
      <c r="O60" s="19"/>
      <c r="P60" s="19"/>
      <c r="Q60" s="20"/>
      <c r="R60" s="18"/>
      <c r="S60" s="19" t="s">
        <v>25</v>
      </c>
      <c r="T60" s="19"/>
      <c r="U60" s="20"/>
      <c r="V60" s="18"/>
      <c r="W60" s="19"/>
      <c r="X60" s="19"/>
      <c r="Y60" s="20"/>
      <c r="Z60" s="18"/>
      <c r="AA60" s="19"/>
      <c r="AB60" s="19"/>
      <c r="AC60" s="20"/>
      <c r="AD60" s="18"/>
      <c r="AE60" s="19"/>
      <c r="AF60" s="19"/>
      <c r="AG60" s="20"/>
      <c r="AH60" s="18"/>
      <c r="AI60" s="19"/>
      <c r="AJ60" s="19"/>
      <c r="AK60" s="20"/>
      <c r="AL60" s="18"/>
      <c r="AM60" s="19"/>
      <c r="AN60" s="19"/>
      <c r="AO60" s="20"/>
      <c r="AP60" s="18"/>
      <c r="AQ60" s="19"/>
      <c r="AR60" s="19"/>
      <c r="AS60" s="20"/>
      <c r="AT60" s="18"/>
      <c r="AU60" s="19"/>
      <c r="AV60" s="19"/>
      <c r="AW60" s="20"/>
      <c r="AX60" s="18"/>
      <c r="AY60" s="19"/>
      <c r="AZ60" s="19"/>
      <c r="BA60" s="20"/>
    </row>
    <row r="61" spans="1:53" s="2" customFormat="1" ht="23.25" customHeight="1" x14ac:dyDescent="0.25">
      <c r="A61" s="287"/>
      <c r="B61" s="295"/>
      <c r="C61" s="276"/>
      <c r="D61" s="276"/>
      <c r="E61" s="17" t="s">
        <v>26</v>
      </c>
      <c r="F61" s="18"/>
      <c r="G61" s="19"/>
      <c r="H61" s="19"/>
      <c r="I61" s="22"/>
      <c r="J61" s="18"/>
      <c r="K61" s="19"/>
      <c r="L61" s="19"/>
      <c r="M61" s="20"/>
      <c r="N61" s="18"/>
      <c r="O61" s="19"/>
      <c r="P61" s="19"/>
      <c r="Q61" s="20"/>
      <c r="R61" s="18"/>
      <c r="S61" s="19" t="s">
        <v>27</v>
      </c>
      <c r="T61" s="19"/>
      <c r="U61" s="20"/>
      <c r="V61" s="18"/>
      <c r="W61" s="19"/>
      <c r="X61" s="19"/>
      <c r="Y61" s="20"/>
      <c r="Z61" s="18"/>
      <c r="AA61" s="19"/>
      <c r="AB61" s="19"/>
      <c r="AC61" s="20"/>
      <c r="AD61" s="18"/>
      <c r="AE61" s="19"/>
      <c r="AF61" s="19"/>
      <c r="AG61" s="20"/>
      <c r="AH61" s="18"/>
      <c r="AI61" s="19"/>
      <c r="AJ61" s="19"/>
      <c r="AK61" s="20"/>
      <c r="AL61" s="18"/>
      <c r="AM61" s="19"/>
      <c r="AN61" s="19"/>
      <c r="AO61" s="20"/>
      <c r="AP61" s="18"/>
      <c r="AQ61" s="19"/>
      <c r="AR61" s="19"/>
      <c r="AS61" s="20"/>
      <c r="AT61" s="18"/>
      <c r="AU61" s="19"/>
      <c r="AV61" s="19"/>
      <c r="AW61" s="20"/>
      <c r="AX61" s="18"/>
      <c r="AY61" s="19"/>
      <c r="AZ61" s="19"/>
      <c r="BA61" s="20"/>
    </row>
    <row r="62" spans="1:53" s="2" customFormat="1" ht="15.75" customHeight="1" x14ac:dyDescent="0.25">
      <c r="A62" s="287">
        <v>28</v>
      </c>
      <c r="B62" s="295" t="s">
        <v>244</v>
      </c>
      <c r="C62" s="276" t="s">
        <v>245</v>
      </c>
      <c r="D62" s="276" t="s">
        <v>89</v>
      </c>
      <c r="E62" s="17" t="s">
        <v>24</v>
      </c>
      <c r="F62" s="18"/>
      <c r="G62" s="19"/>
      <c r="H62" s="19"/>
      <c r="I62" s="22"/>
      <c r="J62" s="18"/>
      <c r="K62" s="19"/>
      <c r="L62" s="19"/>
      <c r="M62" s="20"/>
      <c r="N62" s="18"/>
      <c r="O62" s="19" t="s">
        <v>25</v>
      </c>
      <c r="P62" s="19" t="s">
        <v>25</v>
      </c>
      <c r="Q62" s="20" t="s">
        <v>25</v>
      </c>
      <c r="R62" s="18"/>
      <c r="S62" s="19"/>
      <c r="T62" s="19"/>
      <c r="U62" s="20"/>
      <c r="V62" s="18"/>
      <c r="W62" s="19"/>
      <c r="X62" s="19"/>
      <c r="Y62" s="20"/>
      <c r="Z62" s="18"/>
      <c r="AA62" s="19" t="s">
        <v>25</v>
      </c>
      <c r="AB62" s="19"/>
      <c r="AC62" s="20"/>
      <c r="AD62" s="18"/>
      <c r="AE62" s="19"/>
      <c r="AF62" s="19"/>
      <c r="AG62" s="20"/>
      <c r="AH62" s="18"/>
      <c r="AI62" s="19"/>
      <c r="AJ62" s="19"/>
      <c r="AK62" s="20"/>
      <c r="AL62" s="18"/>
      <c r="AM62" s="19" t="s">
        <v>25</v>
      </c>
      <c r="AN62" s="19"/>
      <c r="AO62" s="20"/>
      <c r="AP62" s="18"/>
      <c r="AQ62" s="19"/>
      <c r="AR62" s="19"/>
      <c r="AS62" s="20"/>
      <c r="AT62" s="18"/>
      <c r="AU62" s="19"/>
      <c r="AV62" s="19"/>
      <c r="AW62" s="20"/>
      <c r="AX62" s="18"/>
      <c r="AY62" s="19" t="s">
        <v>25</v>
      </c>
      <c r="AZ62" s="19"/>
      <c r="BA62" s="20"/>
    </row>
    <row r="63" spans="1:53" s="2" customFormat="1" ht="15.75" customHeight="1" x14ac:dyDescent="0.25">
      <c r="A63" s="287"/>
      <c r="B63" s="295"/>
      <c r="C63" s="276"/>
      <c r="D63" s="276"/>
      <c r="E63" s="17" t="s">
        <v>26</v>
      </c>
      <c r="F63" s="18"/>
      <c r="G63" s="19"/>
      <c r="H63" s="19"/>
      <c r="I63" s="22"/>
      <c r="J63" s="18"/>
      <c r="K63" s="19"/>
      <c r="L63" s="19"/>
      <c r="M63" s="20"/>
      <c r="N63" s="18"/>
      <c r="O63" s="19" t="s">
        <v>27</v>
      </c>
      <c r="P63" s="19" t="s">
        <v>27</v>
      </c>
      <c r="Q63" s="20" t="s">
        <v>27</v>
      </c>
      <c r="R63" s="18"/>
      <c r="S63" s="19"/>
      <c r="T63" s="19"/>
      <c r="U63" s="20"/>
      <c r="V63" s="18"/>
      <c r="W63" s="19"/>
      <c r="X63" s="19"/>
      <c r="Y63" s="20"/>
      <c r="Z63" s="18"/>
      <c r="AA63" s="19"/>
      <c r="AB63" s="19"/>
      <c r="AC63" s="20"/>
      <c r="AD63" s="18"/>
      <c r="AE63" s="19"/>
      <c r="AF63" s="19"/>
      <c r="AG63" s="20"/>
      <c r="AH63" s="18"/>
      <c r="AI63" s="19"/>
      <c r="AJ63" s="19"/>
      <c r="AK63" s="20"/>
      <c r="AL63" s="18"/>
      <c r="AM63" s="19"/>
      <c r="AN63" s="19"/>
      <c r="AO63" s="20"/>
      <c r="AP63" s="18"/>
      <c r="AQ63" s="19"/>
      <c r="AR63" s="19"/>
      <c r="AS63" s="20"/>
      <c r="AT63" s="18"/>
      <c r="AU63" s="19"/>
      <c r="AV63" s="19"/>
      <c r="AW63" s="20"/>
      <c r="AX63" s="18"/>
      <c r="AY63" s="19"/>
      <c r="AZ63" s="19"/>
      <c r="BA63" s="20"/>
    </row>
    <row r="64" spans="1:53" s="2" customFormat="1" ht="15.75" customHeight="1" x14ac:dyDescent="0.25">
      <c r="A64" s="287">
        <v>29</v>
      </c>
      <c r="B64" s="295" t="s">
        <v>246</v>
      </c>
      <c r="C64" s="276" t="s">
        <v>88</v>
      </c>
      <c r="D64" s="276" t="s">
        <v>89</v>
      </c>
      <c r="E64" s="17" t="s">
        <v>24</v>
      </c>
      <c r="F64" s="18"/>
      <c r="G64" s="19"/>
      <c r="H64" s="19"/>
      <c r="I64" s="22"/>
      <c r="J64" s="18"/>
      <c r="K64" s="19"/>
      <c r="L64" s="19"/>
      <c r="M64" s="20"/>
      <c r="N64" s="18"/>
      <c r="O64" s="19"/>
      <c r="P64" s="19"/>
      <c r="Q64" s="20"/>
      <c r="R64" s="18"/>
      <c r="S64" s="19"/>
      <c r="T64" s="19"/>
      <c r="U64" s="20"/>
      <c r="V64" s="18"/>
      <c r="W64" s="19"/>
      <c r="X64" s="19"/>
      <c r="Y64" s="20"/>
      <c r="Z64" s="18"/>
      <c r="AA64" s="19"/>
      <c r="AB64" s="19"/>
      <c r="AC64" s="20"/>
      <c r="AD64" s="18"/>
      <c r="AE64" s="19"/>
      <c r="AF64" s="19"/>
      <c r="AG64" s="20"/>
      <c r="AH64" s="18"/>
      <c r="AI64" s="19"/>
      <c r="AJ64" s="19"/>
      <c r="AK64" s="20"/>
      <c r="AL64" s="18"/>
      <c r="AM64" s="19"/>
      <c r="AN64" s="19"/>
      <c r="AO64" s="20"/>
      <c r="AP64" s="18"/>
      <c r="AQ64" s="19"/>
      <c r="AR64" s="19"/>
      <c r="AS64" s="20"/>
      <c r="AT64" s="18"/>
      <c r="AU64" s="19"/>
      <c r="AV64" s="19"/>
      <c r="AW64" s="20"/>
      <c r="AX64" s="18"/>
      <c r="AY64" s="19"/>
      <c r="AZ64" s="19"/>
      <c r="BA64" s="20"/>
    </row>
    <row r="65" spans="1:53" s="2" customFormat="1" ht="16.5" customHeight="1" thickBot="1" x14ac:dyDescent="0.3">
      <c r="A65" s="287"/>
      <c r="B65" s="295"/>
      <c r="C65" s="276"/>
      <c r="D65" s="276"/>
      <c r="E65" s="17" t="s">
        <v>26</v>
      </c>
      <c r="F65" s="18"/>
      <c r="G65" s="19"/>
      <c r="H65" s="19"/>
      <c r="I65" s="22"/>
      <c r="J65" s="18"/>
      <c r="K65" s="19"/>
      <c r="L65" s="19"/>
      <c r="M65" s="20"/>
      <c r="N65" s="18"/>
      <c r="O65" s="19"/>
      <c r="P65" s="19"/>
      <c r="Q65" s="20"/>
      <c r="R65" s="18"/>
      <c r="S65" s="19"/>
      <c r="T65" s="19"/>
      <c r="U65" s="20"/>
      <c r="V65" s="18"/>
      <c r="W65" s="19"/>
      <c r="X65" s="19"/>
      <c r="Y65" s="20"/>
      <c r="Z65" s="18"/>
      <c r="AA65" s="19"/>
      <c r="AB65" s="19"/>
      <c r="AC65" s="20"/>
      <c r="AD65" s="18"/>
      <c r="AE65" s="19"/>
      <c r="AF65" s="19"/>
      <c r="AG65" s="20"/>
      <c r="AH65" s="18"/>
      <c r="AI65" s="19"/>
      <c r="AJ65" s="19"/>
      <c r="AK65" s="20"/>
      <c r="AL65" s="18"/>
      <c r="AM65" s="19"/>
      <c r="AN65" s="19"/>
      <c r="AO65" s="20"/>
      <c r="AP65" s="18"/>
      <c r="AQ65" s="19"/>
      <c r="AR65" s="19"/>
      <c r="AS65" s="20"/>
      <c r="AT65" s="18"/>
      <c r="AU65" s="19"/>
      <c r="AV65" s="19"/>
      <c r="AW65" s="20"/>
      <c r="AX65" s="18"/>
      <c r="AY65" s="19"/>
      <c r="AZ65" s="19"/>
      <c r="BA65" s="20"/>
    </row>
    <row r="66" spans="1:53" s="2" customFormat="1" ht="18.75" customHeight="1" thickBot="1" x14ac:dyDescent="0.3">
      <c r="A66" s="129"/>
      <c r="B66" s="251" t="s">
        <v>247</v>
      </c>
      <c r="C66" s="290"/>
      <c r="D66" s="290"/>
      <c r="E66" s="291"/>
      <c r="F66" s="292"/>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4"/>
    </row>
    <row r="67" spans="1:53" s="2" customFormat="1" ht="15" x14ac:dyDescent="0.25">
      <c r="A67" s="273">
        <v>30</v>
      </c>
      <c r="B67" s="297" t="s">
        <v>248</v>
      </c>
      <c r="C67" s="191" t="s">
        <v>249</v>
      </c>
      <c r="D67" s="191" t="s">
        <v>250</v>
      </c>
      <c r="E67" s="12" t="s">
        <v>24</v>
      </c>
      <c r="F67" s="13"/>
      <c r="G67" s="14"/>
      <c r="H67" s="14"/>
      <c r="I67" s="95"/>
      <c r="J67" s="13"/>
      <c r="K67" s="14"/>
      <c r="L67" s="14"/>
      <c r="M67" s="15"/>
      <c r="N67" s="13"/>
      <c r="O67" s="14"/>
      <c r="P67" s="14"/>
      <c r="Q67" s="15"/>
      <c r="R67" s="13"/>
      <c r="S67" s="14"/>
      <c r="T67" s="14"/>
      <c r="U67" s="15"/>
      <c r="V67" s="13"/>
      <c r="W67" s="14"/>
      <c r="X67" s="14"/>
      <c r="Y67" s="15"/>
      <c r="Z67" s="13"/>
      <c r="AA67" s="14"/>
      <c r="AB67" s="14"/>
      <c r="AC67" s="15"/>
      <c r="AD67" s="13"/>
      <c r="AE67" s="14"/>
      <c r="AF67" s="14"/>
      <c r="AG67" s="15"/>
      <c r="AH67" s="13"/>
      <c r="AI67" s="14"/>
      <c r="AJ67" s="14"/>
      <c r="AK67" s="15"/>
      <c r="AL67" s="13"/>
      <c r="AM67" s="14" t="s">
        <v>25</v>
      </c>
      <c r="AN67" s="14"/>
      <c r="AO67" s="15"/>
      <c r="AP67" s="13"/>
      <c r="AQ67" s="14"/>
      <c r="AR67" s="14"/>
      <c r="AS67" s="15"/>
      <c r="AT67" s="13"/>
      <c r="AU67" s="14"/>
      <c r="AV67" s="14"/>
      <c r="AW67" s="15"/>
      <c r="AX67" s="13"/>
      <c r="AY67" s="14"/>
      <c r="AZ67" s="14"/>
      <c r="BA67" s="15"/>
    </row>
    <row r="68" spans="1:53" s="2" customFormat="1" ht="15" x14ac:dyDescent="0.25">
      <c r="A68" s="274"/>
      <c r="B68" s="275"/>
      <c r="C68" s="276"/>
      <c r="D68" s="276"/>
      <c r="E68" s="17" t="s">
        <v>26</v>
      </c>
      <c r="F68" s="18"/>
      <c r="G68" s="19"/>
      <c r="H68" s="19"/>
      <c r="I68" s="22"/>
      <c r="J68" s="18"/>
      <c r="K68" s="19"/>
      <c r="L68" s="19"/>
      <c r="M68" s="20"/>
      <c r="N68" s="18"/>
      <c r="O68" s="19"/>
      <c r="P68" s="19"/>
      <c r="Q68" s="20"/>
      <c r="R68" s="18"/>
      <c r="S68" s="19"/>
      <c r="T68" s="19"/>
      <c r="U68" s="20"/>
      <c r="V68" s="18"/>
      <c r="W68" s="19"/>
      <c r="X68" s="19"/>
      <c r="Y68" s="20"/>
      <c r="Z68" s="18"/>
      <c r="AA68" s="19"/>
      <c r="AB68" s="19"/>
      <c r="AC68" s="20"/>
      <c r="AD68" s="18"/>
      <c r="AE68" s="19"/>
      <c r="AF68" s="19"/>
      <c r="AG68" s="20"/>
      <c r="AH68" s="18"/>
      <c r="AI68" s="19"/>
      <c r="AJ68" s="19"/>
      <c r="AK68" s="20"/>
      <c r="AL68" s="18"/>
      <c r="AM68" s="19"/>
      <c r="AN68" s="19"/>
      <c r="AO68" s="20"/>
      <c r="AP68" s="18"/>
      <c r="AQ68" s="19"/>
      <c r="AR68" s="19"/>
      <c r="AS68" s="20"/>
      <c r="AT68" s="18"/>
      <c r="AU68" s="19"/>
      <c r="AV68" s="19"/>
      <c r="AW68" s="20"/>
      <c r="AX68" s="18"/>
      <c r="AY68" s="19"/>
      <c r="AZ68" s="19"/>
      <c r="BA68" s="20"/>
    </row>
    <row r="69" spans="1:53" s="2" customFormat="1" ht="15" customHeight="1" x14ac:dyDescent="0.25">
      <c r="A69" s="273">
        <v>31</v>
      </c>
      <c r="B69" s="275" t="s">
        <v>251</v>
      </c>
      <c r="C69" s="276" t="s">
        <v>252</v>
      </c>
      <c r="D69" s="276" t="s">
        <v>238</v>
      </c>
      <c r="E69" s="17" t="s">
        <v>24</v>
      </c>
      <c r="F69" s="18"/>
      <c r="G69" s="19"/>
      <c r="H69" s="19"/>
      <c r="I69" s="22"/>
      <c r="J69" s="18"/>
      <c r="K69" s="19"/>
      <c r="L69" s="19"/>
      <c r="M69" s="20"/>
      <c r="N69" s="18"/>
      <c r="O69" s="19"/>
      <c r="P69" s="19"/>
      <c r="Q69" s="20"/>
      <c r="R69" s="18"/>
      <c r="S69" s="19"/>
      <c r="T69" s="19"/>
      <c r="U69" s="20"/>
      <c r="V69" s="18"/>
      <c r="W69" s="19"/>
      <c r="X69" s="19"/>
      <c r="Y69" s="20"/>
      <c r="Z69" s="18" t="s">
        <v>253</v>
      </c>
      <c r="AA69" s="19"/>
      <c r="AB69" s="19"/>
      <c r="AC69" s="20"/>
      <c r="AD69" s="18"/>
      <c r="AE69" s="19"/>
      <c r="AF69" s="19"/>
      <c r="AG69" s="20"/>
      <c r="AH69" s="18"/>
      <c r="AI69" s="19"/>
      <c r="AJ69" s="19"/>
      <c r="AK69" s="20"/>
      <c r="AL69" s="18"/>
      <c r="AM69" s="19"/>
      <c r="AN69" s="19"/>
      <c r="AO69" s="20"/>
      <c r="AP69" s="18"/>
      <c r="AQ69" s="19"/>
      <c r="AR69" s="19"/>
      <c r="AS69" s="20"/>
      <c r="AT69" s="18"/>
      <c r="AU69" s="19"/>
      <c r="AV69" s="19"/>
      <c r="AW69" s="20"/>
      <c r="AX69" s="18"/>
      <c r="AY69" s="19"/>
      <c r="AZ69" s="19"/>
      <c r="BA69" s="20"/>
    </row>
    <row r="70" spans="1:53" s="2" customFormat="1" ht="15" customHeight="1" x14ac:dyDescent="0.25">
      <c r="A70" s="274"/>
      <c r="B70" s="275"/>
      <c r="C70" s="276"/>
      <c r="D70" s="276"/>
      <c r="E70" s="17" t="s">
        <v>26</v>
      </c>
      <c r="F70" s="18"/>
      <c r="G70" s="19"/>
      <c r="H70" s="19"/>
      <c r="I70" s="22"/>
      <c r="J70" s="18"/>
      <c r="K70" s="19"/>
      <c r="L70" s="19"/>
      <c r="M70" s="20"/>
      <c r="N70" s="18"/>
      <c r="O70" s="19"/>
      <c r="P70" s="19"/>
      <c r="Q70" s="20"/>
      <c r="R70" s="18"/>
      <c r="S70" s="19"/>
      <c r="T70" s="19"/>
      <c r="U70" s="20"/>
      <c r="V70" s="18"/>
      <c r="W70" s="19"/>
      <c r="X70" s="19"/>
      <c r="Y70" s="20"/>
      <c r="Z70" s="18"/>
      <c r="AA70" s="19"/>
      <c r="AB70" s="19"/>
      <c r="AC70" s="20"/>
      <c r="AD70" s="18"/>
      <c r="AE70" s="19"/>
      <c r="AF70" s="19"/>
      <c r="AG70" s="20"/>
      <c r="AH70" s="18"/>
      <c r="AI70" s="19"/>
      <c r="AJ70" s="19"/>
      <c r="AK70" s="20"/>
      <c r="AL70" s="18"/>
      <c r="AM70" s="19"/>
      <c r="AN70" s="19"/>
      <c r="AO70" s="20"/>
      <c r="AP70" s="18"/>
      <c r="AQ70" s="19"/>
      <c r="AR70" s="19"/>
      <c r="AS70" s="20"/>
      <c r="AT70" s="18"/>
      <c r="AU70" s="19"/>
      <c r="AV70" s="19"/>
      <c r="AW70" s="20"/>
      <c r="AX70" s="18"/>
      <c r="AY70" s="19"/>
      <c r="AZ70" s="19"/>
      <c r="BA70" s="20"/>
    </row>
    <row r="71" spans="1:53" s="2" customFormat="1" ht="15" customHeight="1" x14ac:dyDescent="0.25">
      <c r="A71" s="273">
        <v>32</v>
      </c>
      <c r="B71" s="275" t="s">
        <v>254</v>
      </c>
      <c r="C71" s="276" t="s">
        <v>252</v>
      </c>
      <c r="D71" s="276" t="s">
        <v>238</v>
      </c>
      <c r="E71" s="17" t="s">
        <v>24</v>
      </c>
      <c r="F71" s="18"/>
      <c r="G71" s="19"/>
      <c r="H71" s="19"/>
      <c r="I71" s="22"/>
      <c r="J71" s="18"/>
      <c r="K71" s="19"/>
      <c r="L71" s="19"/>
      <c r="M71" s="20"/>
      <c r="N71" s="18"/>
      <c r="O71" s="19"/>
      <c r="P71" s="19"/>
      <c r="Q71" s="20"/>
      <c r="R71" s="18"/>
      <c r="S71" s="19"/>
      <c r="T71" s="19"/>
      <c r="U71" s="20"/>
      <c r="V71" s="18"/>
      <c r="W71" s="19"/>
      <c r="X71" s="19"/>
      <c r="Y71" s="20"/>
      <c r="Z71" s="18"/>
      <c r="AA71" s="19"/>
      <c r="AB71" s="19" t="s">
        <v>25</v>
      </c>
      <c r="AC71" s="20"/>
      <c r="AD71" s="18"/>
      <c r="AE71" s="19"/>
      <c r="AF71" s="19"/>
      <c r="AG71" s="20"/>
      <c r="AH71" s="18"/>
      <c r="AI71" s="19"/>
      <c r="AJ71" s="19"/>
      <c r="AK71" s="20"/>
      <c r="AL71" s="18"/>
      <c r="AM71" s="19"/>
      <c r="AN71" s="19"/>
      <c r="AO71" s="20"/>
      <c r="AP71" s="18"/>
      <c r="AQ71" s="19"/>
      <c r="AR71" s="19"/>
      <c r="AS71" s="20"/>
      <c r="AT71" s="18"/>
      <c r="AU71" s="19"/>
      <c r="AV71" s="19"/>
      <c r="AW71" s="20"/>
      <c r="AX71" s="18"/>
      <c r="AY71" s="19"/>
      <c r="AZ71" s="19"/>
      <c r="BA71" s="20"/>
    </row>
    <row r="72" spans="1:53" s="2" customFormat="1" ht="15" customHeight="1" x14ac:dyDescent="0.25">
      <c r="A72" s="274"/>
      <c r="B72" s="275"/>
      <c r="C72" s="276"/>
      <c r="D72" s="276"/>
      <c r="E72" s="17" t="s">
        <v>26</v>
      </c>
      <c r="F72" s="18"/>
      <c r="G72" s="19"/>
      <c r="H72" s="19"/>
      <c r="I72" s="22"/>
      <c r="J72" s="18"/>
      <c r="K72" s="19"/>
      <c r="L72" s="19"/>
      <c r="M72" s="20"/>
      <c r="N72" s="18"/>
      <c r="O72" s="19"/>
      <c r="P72" s="19"/>
      <c r="Q72" s="20"/>
      <c r="R72" s="18"/>
      <c r="S72" s="19"/>
      <c r="T72" s="19"/>
      <c r="U72" s="20"/>
      <c r="V72" s="18"/>
      <c r="W72" s="19"/>
      <c r="X72" s="19"/>
      <c r="Y72" s="20"/>
      <c r="Z72" s="18"/>
      <c r="AA72" s="19"/>
      <c r="AB72" s="19"/>
      <c r="AC72" s="20"/>
      <c r="AD72" s="18"/>
      <c r="AE72" s="19"/>
      <c r="AF72" s="19"/>
      <c r="AG72" s="20"/>
      <c r="AH72" s="18"/>
      <c r="AI72" s="19"/>
      <c r="AJ72" s="19"/>
      <c r="AK72" s="20"/>
      <c r="AL72" s="18"/>
      <c r="AM72" s="19"/>
      <c r="AN72" s="19"/>
      <c r="AO72" s="20"/>
      <c r="AP72" s="18"/>
      <c r="AQ72" s="19"/>
      <c r="AR72" s="19"/>
      <c r="AS72" s="20"/>
      <c r="AT72" s="18"/>
      <c r="AU72" s="19"/>
      <c r="AV72" s="19"/>
      <c r="AW72" s="20"/>
      <c r="AX72" s="18"/>
      <c r="AY72" s="19"/>
      <c r="AZ72" s="19"/>
      <c r="BA72" s="20"/>
    </row>
    <row r="73" spans="1:53" s="2" customFormat="1" ht="15" customHeight="1" x14ac:dyDescent="0.25">
      <c r="A73" s="298">
        <v>33</v>
      </c>
      <c r="B73" s="275" t="s">
        <v>255</v>
      </c>
      <c r="C73" s="276" t="s">
        <v>226</v>
      </c>
      <c r="D73" s="276" t="s">
        <v>89</v>
      </c>
      <c r="E73" s="17" t="s">
        <v>24</v>
      </c>
      <c r="F73" s="18"/>
      <c r="G73" s="19"/>
      <c r="H73" s="19"/>
      <c r="I73" s="22"/>
      <c r="J73" s="18"/>
      <c r="K73" s="19"/>
      <c r="L73" s="19"/>
      <c r="M73" s="20"/>
      <c r="N73" s="18"/>
      <c r="O73" s="19"/>
      <c r="P73" s="19"/>
      <c r="Q73" s="20"/>
      <c r="R73" s="18"/>
      <c r="S73" s="19"/>
      <c r="T73" s="19"/>
      <c r="U73" s="20"/>
      <c r="V73" s="18"/>
      <c r="W73" s="19"/>
      <c r="X73" s="19"/>
      <c r="Y73" s="20"/>
      <c r="Z73" s="18"/>
      <c r="AA73" s="19"/>
      <c r="AB73" s="19"/>
      <c r="AC73" s="20"/>
      <c r="AD73" s="18" t="s">
        <v>253</v>
      </c>
      <c r="AE73" s="19"/>
      <c r="AF73" s="19"/>
      <c r="AG73" s="20"/>
      <c r="AH73" s="18"/>
      <c r="AI73" s="19"/>
      <c r="AJ73" s="19"/>
      <c r="AK73" s="20"/>
      <c r="AL73" s="18"/>
      <c r="AM73" s="19"/>
      <c r="AN73" s="19"/>
      <c r="AO73" s="20"/>
      <c r="AP73" s="18"/>
      <c r="AQ73" s="19"/>
      <c r="AR73" s="19"/>
      <c r="AS73" s="20"/>
      <c r="AT73" s="18"/>
      <c r="AU73" s="19"/>
      <c r="AV73" s="19"/>
      <c r="AW73" s="20"/>
      <c r="AX73" s="18"/>
      <c r="AY73" s="19"/>
      <c r="AZ73" s="19"/>
      <c r="BA73" s="20"/>
    </row>
    <row r="74" spans="1:53" s="2" customFormat="1" ht="15" customHeight="1" x14ac:dyDescent="0.25">
      <c r="A74" s="274"/>
      <c r="B74" s="275"/>
      <c r="C74" s="276"/>
      <c r="D74" s="276"/>
      <c r="E74" s="17" t="s">
        <v>26</v>
      </c>
      <c r="F74" s="18"/>
      <c r="G74" s="19"/>
      <c r="H74" s="19"/>
      <c r="I74" s="22"/>
      <c r="J74" s="18"/>
      <c r="K74" s="19"/>
      <c r="L74" s="19"/>
      <c r="M74" s="20"/>
      <c r="N74" s="18"/>
      <c r="O74" s="19"/>
      <c r="P74" s="19"/>
      <c r="Q74" s="20"/>
      <c r="R74" s="18"/>
      <c r="S74" s="19"/>
      <c r="T74" s="19"/>
      <c r="U74" s="20"/>
      <c r="V74" s="18"/>
      <c r="W74" s="19"/>
      <c r="X74" s="19"/>
      <c r="Y74" s="20"/>
      <c r="Z74" s="18"/>
      <c r="AA74" s="19"/>
      <c r="AB74" s="19"/>
      <c r="AC74" s="20"/>
      <c r="AD74" s="18"/>
      <c r="AE74" s="19"/>
      <c r="AF74" s="19"/>
      <c r="AG74" s="20"/>
      <c r="AH74" s="18"/>
      <c r="AI74" s="19"/>
      <c r="AJ74" s="19"/>
      <c r="AK74" s="20"/>
      <c r="AL74" s="18"/>
      <c r="AM74" s="19"/>
      <c r="AN74" s="19"/>
      <c r="AO74" s="20"/>
      <c r="AP74" s="18"/>
      <c r="AQ74" s="19"/>
      <c r="AR74" s="19"/>
      <c r="AS74" s="20"/>
      <c r="AT74" s="18"/>
      <c r="AU74" s="19"/>
      <c r="AV74" s="19"/>
      <c r="AW74" s="20"/>
      <c r="AX74" s="18"/>
      <c r="AY74" s="19"/>
      <c r="AZ74" s="19"/>
      <c r="BA74" s="20"/>
    </row>
    <row r="75" spans="1:53" s="2" customFormat="1" ht="21" customHeight="1" x14ac:dyDescent="0.25">
      <c r="A75" s="298">
        <v>34</v>
      </c>
      <c r="B75" s="275" t="s">
        <v>256</v>
      </c>
      <c r="C75" s="276" t="s">
        <v>257</v>
      </c>
      <c r="D75" s="276" t="s">
        <v>89</v>
      </c>
      <c r="E75" s="17" t="s">
        <v>24</v>
      </c>
      <c r="F75" s="18"/>
      <c r="G75" s="19"/>
      <c r="H75" s="19"/>
      <c r="I75" s="22"/>
      <c r="J75" s="18"/>
      <c r="K75" s="19"/>
      <c r="L75" s="19"/>
      <c r="M75" s="20"/>
      <c r="N75" s="18"/>
      <c r="O75" s="19"/>
      <c r="P75" s="19"/>
      <c r="Q75" s="20"/>
      <c r="R75" s="18"/>
      <c r="S75" s="19"/>
      <c r="T75" s="19"/>
      <c r="U75" s="20"/>
      <c r="V75" s="18"/>
      <c r="W75" s="19"/>
      <c r="X75" s="19"/>
      <c r="Y75" s="20"/>
      <c r="Z75" s="18" t="s">
        <v>253</v>
      </c>
      <c r="AA75" s="19"/>
      <c r="AB75" s="19"/>
      <c r="AC75" s="20"/>
      <c r="AD75" s="18"/>
      <c r="AE75" s="19"/>
      <c r="AF75" s="19"/>
      <c r="AG75" s="20"/>
      <c r="AH75" s="18"/>
      <c r="AI75" s="19"/>
      <c r="AJ75" s="19"/>
      <c r="AK75" s="20"/>
      <c r="AL75" s="18"/>
      <c r="AM75" s="19"/>
      <c r="AN75" s="19"/>
      <c r="AO75" s="20"/>
      <c r="AP75" s="18"/>
      <c r="AQ75" s="19"/>
      <c r="AR75" s="19"/>
      <c r="AS75" s="20"/>
      <c r="AT75" s="18"/>
      <c r="AU75" s="19"/>
      <c r="AV75" s="19"/>
      <c r="AW75" s="20"/>
      <c r="AX75" s="18"/>
      <c r="AY75" s="19" t="s">
        <v>25</v>
      </c>
      <c r="AZ75" s="19"/>
      <c r="BA75" s="20"/>
    </row>
    <row r="76" spans="1:53" s="2" customFormat="1" ht="25.5" customHeight="1" thickBot="1" x14ac:dyDescent="0.3">
      <c r="A76" s="274"/>
      <c r="B76" s="286"/>
      <c r="C76" s="192"/>
      <c r="D76" s="192"/>
      <c r="E76" s="99" t="s">
        <v>26</v>
      </c>
      <c r="F76" s="18"/>
      <c r="G76" s="19"/>
      <c r="H76" s="19"/>
      <c r="I76" s="22"/>
      <c r="J76" s="18"/>
      <c r="K76" s="19"/>
      <c r="L76" s="19"/>
      <c r="M76" s="20"/>
      <c r="N76" s="18"/>
      <c r="O76" s="19"/>
      <c r="P76" s="19"/>
      <c r="Q76" s="20"/>
      <c r="R76" s="18"/>
      <c r="S76" s="19"/>
      <c r="T76" s="19"/>
      <c r="U76" s="20"/>
      <c r="V76" s="18"/>
      <c r="W76" s="19"/>
      <c r="X76" s="19"/>
      <c r="Y76" s="20"/>
      <c r="Z76" s="18"/>
      <c r="AA76" s="19"/>
      <c r="AB76" s="19"/>
      <c r="AC76" s="20"/>
      <c r="AD76" s="18"/>
      <c r="AE76" s="19"/>
      <c r="AF76" s="19"/>
      <c r="AG76" s="20"/>
      <c r="AH76" s="18"/>
      <c r="AI76" s="19"/>
      <c r="AJ76" s="19"/>
      <c r="AK76" s="20"/>
      <c r="AL76" s="18"/>
      <c r="AM76" s="19"/>
      <c r="AN76" s="19"/>
      <c r="AO76" s="20"/>
      <c r="AP76" s="18"/>
      <c r="AQ76" s="19"/>
      <c r="AR76" s="19"/>
      <c r="AS76" s="20"/>
      <c r="AT76" s="18"/>
      <c r="AU76" s="19"/>
      <c r="AV76" s="19"/>
      <c r="AW76" s="20"/>
      <c r="AX76" s="18"/>
      <c r="AY76" s="19"/>
      <c r="AZ76" s="19"/>
      <c r="BA76" s="20"/>
    </row>
    <row r="77" spans="1:53" s="2" customFormat="1" ht="18.75" customHeight="1" thickBot="1" x14ac:dyDescent="0.3">
      <c r="A77" s="129"/>
      <c r="B77" s="251" t="s">
        <v>258</v>
      </c>
      <c r="C77" s="290"/>
      <c r="D77" s="290"/>
      <c r="E77" s="291"/>
      <c r="F77" s="292"/>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4"/>
    </row>
    <row r="78" spans="1:53" s="2" customFormat="1" ht="15" customHeight="1" x14ac:dyDescent="0.25">
      <c r="A78" s="298">
        <v>35</v>
      </c>
      <c r="B78" s="297" t="s">
        <v>259</v>
      </c>
      <c r="C78" s="191" t="s">
        <v>222</v>
      </c>
      <c r="D78" s="191" t="s">
        <v>260</v>
      </c>
      <c r="E78" s="12" t="s">
        <v>24</v>
      </c>
      <c r="F78" s="13"/>
      <c r="G78" s="14"/>
      <c r="H78" s="14"/>
      <c r="I78" s="95"/>
      <c r="J78" s="13"/>
      <c r="K78" s="14"/>
      <c r="L78" s="14"/>
      <c r="M78" s="15"/>
      <c r="N78" s="13"/>
      <c r="O78" s="14"/>
      <c r="P78" s="14"/>
      <c r="Q78" s="15"/>
      <c r="R78" s="13"/>
      <c r="S78" s="14"/>
      <c r="T78" s="14"/>
      <c r="U78" s="15"/>
      <c r="V78" s="13"/>
      <c r="W78" s="14"/>
      <c r="X78" s="14"/>
      <c r="Y78" s="15"/>
      <c r="Z78" s="13"/>
      <c r="AA78" s="14"/>
      <c r="AB78" s="14" t="s">
        <v>25</v>
      </c>
      <c r="AC78" s="15"/>
      <c r="AD78" s="13"/>
      <c r="AE78" s="14"/>
      <c r="AF78" s="14"/>
      <c r="AG78" s="15"/>
      <c r="AH78" s="13"/>
      <c r="AI78" s="14"/>
      <c r="AJ78" s="14"/>
      <c r="AK78" s="15"/>
      <c r="AL78" s="13"/>
      <c r="AM78" s="14"/>
      <c r="AN78" s="14"/>
      <c r="AO78" s="15"/>
      <c r="AP78" s="13"/>
      <c r="AQ78" s="14"/>
      <c r="AR78" s="14"/>
      <c r="AS78" s="15"/>
      <c r="AT78" s="13"/>
      <c r="AU78" s="14"/>
      <c r="AV78" s="14"/>
      <c r="AW78" s="15"/>
      <c r="AX78" s="13"/>
      <c r="AY78" s="14"/>
      <c r="AZ78" s="14"/>
      <c r="BA78" s="15"/>
    </row>
    <row r="79" spans="1:53" s="2" customFormat="1" ht="15" customHeight="1" x14ac:dyDescent="0.25">
      <c r="A79" s="274"/>
      <c r="B79" s="275"/>
      <c r="C79" s="276"/>
      <c r="D79" s="276"/>
      <c r="E79" s="17" t="s">
        <v>26</v>
      </c>
      <c r="F79" s="18"/>
      <c r="G79" s="19"/>
      <c r="H79" s="19"/>
      <c r="I79" s="22"/>
      <c r="J79" s="18"/>
      <c r="K79" s="19"/>
      <c r="L79" s="19"/>
      <c r="M79" s="20"/>
      <c r="N79" s="18"/>
      <c r="O79" s="19"/>
      <c r="P79" s="19"/>
      <c r="Q79" s="20"/>
      <c r="R79" s="18"/>
      <c r="S79" s="19"/>
      <c r="T79" s="19"/>
      <c r="U79" s="20"/>
      <c r="V79" s="18"/>
      <c r="W79" s="19"/>
      <c r="X79" s="19"/>
      <c r="Y79" s="20"/>
      <c r="Z79" s="18"/>
      <c r="AA79" s="19"/>
      <c r="AB79" s="19"/>
      <c r="AC79" s="20"/>
      <c r="AD79" s="18"/>
      <c r="AE79" s="19"/>
      <c r="AF79" s="19"/>
      <c r="AG79" s="20"/>
      <c r="AH79" s="18"/>
      <c r="AI79" s="19"/>
      <c r="AJ79" s="19"/>
      <c r="AK79" s="20"/>
      <c r="AL79" s="18"/>
      <c r="AM79" s="19"/>
      <c r="AN79" s="19"/>
      <c r="AO79" s="20"/>
      <c r="AP79" s="18"/>
      <c r="AQ79" s="19"/>
      <c r="AR79" s="19"/>
      <c r="AS79" s="20"/>
      <c r="AT79" s="18"/>
      <c r="AU79" s="19"/>
      <c r="AV79" s="19"/>
      <c r="AW79" s="20"/>
      <c r="AX79" s="18"/>
      <c r="AY79" s="19"/>
      <c r="AZ79" s="19"/>
      <c r="BA79" s="20"/>
    </row>
    <row r="80" spans="1:53" s="2" customFormat="1" ht="15" customHeight="1" x14ac:dyDescent="0.25">
      <c r="A80" s="298">
        <v>36</v>
      </c>
      <c r="B80" s="275" t="s">
        <v>261</v>
      </c>
      <c r="C80" s="276" t="s">
        <v>252</v>
      </c>
      <c r="D80" s="276" t="s">
        <v>238</v>
      </c>
      <c r="E80" s="17" t="s">
        <v>24</v>
      </c>
      <c r="F80" s="18"/>
      <c r="G80" s="19"/>
      <c r="H80" s="19"/>
      <c r="I80" s="22"/>
      <c r="J80" s="18"/>
      <c r="K80" s="23"/>
      <c r="L80" s="19"/>
      <c r="M80" s="20"/>
      <c r="N80" s="18"/>
      <c r="O80" s="19"/>
      <c r="P80" s="19"/>
      <c r="Q80" s="20"/>
      <c r="R80" s="18"/>
      <c r="S80" s="19"/>
      <c r="T80" s="19"/>
      <c r="U80" s="20"/>
      <c r="V80" s="18"/>
      <c r="W80" s="19"/>
      <c r="X80" s="19"/>
      <c r="Y80" s="20"/>
      <c r="Z80" s="18"/>
      <c r="AA80" s="19"/>
      <c r="AB80" s="19"/>
      <c r="AC80" s="20"/>
      <c r="AD80" s="18"/>
      <c r="AE80" s="19"/>
      <c r="AF80" s="19"/>
      <c r="AG80" s="20"/>
      <c r="AH80" s="18"/>
      <c r="AI80" s="23"/>
      <c r="AJ80" s="19"/>
      <c r="AK80" s="20"/>
      <c r="AL80" s="18"/>
      <c r="AM80" s="19"/>
      <c r="AN80" s="19"/>
      <c r="AO80" s="20"/>
      <c r="AP80" s="18"/>
      <c r="AQ80" s="19"/>
      <c r="AR80" s="19"/>
      <c r="AS80" s="20" t="s">
        <v>25</v>
      </c>
      <c r="AT80" s="18"/>
      <c r="AU80" s="19"/>
      <c r="AV80" s="19"/>
      <c r="AW80" s="20"/>
      <c r="AX80" s="18"/>
      <c r="AY80" s="19"/>
      <c r="AZ80" s="19"/>
      <c r="BA80" s="20"/>
    </row>
    <row r="81" spans="1:99" s="2" customFormat="1" ht="15" customHeight="1" x14ac:dyDescent="0.25">
      <c r="A81" s="274"/>
      <c r="B81" s="275"/>
      <c r="C81" s="276"/>
      <c r="D81" s="276"/>
      <c r="E81" s="17" t="s">
        <v>26</v>
      </c>
      <c r="F81" s="18"/>
      <c r="G81" s="19"/>
      <c r="H81" s="19"/>
      <c r="I81" s="22"/>
      <c r="J81" s="18"/>
      <c r="K81" s="23"/>
      <c r="L81" s="19"/>
      <c r="M81" s="20"/>
      <c r="N81" s="18"/>
      <c r="O81" s="19"/>
      <c r="P81" s="19"/>
      <c r="Q81" s="20"/>
      <c r="R81" s="18"/>
      <c r="S81" s="19"/>
      <c r="T81" s="19"/>
      <c r="U81" s="20"/>
      <c r="V81" s="18"/>
      <c r="W81" s="19"/>
      <c r="X81" s="19"/>
      <c r="Y81" s="20"/>
      <c r="Z81" s="18"/>
      <c r="AA81" s="19"/>
      <c r="AB81" s="19"/>
      <c r="AC81" s="20"/>
      <c r="AD81" s="18"/>
      <c r="AE81" s="19"/>
      <c r="AF81" s="19"/>
      <c r="AG81" s="20"/>
      <c r="AH81" s="18"/>
      <c r="AI81" s="23"/>
      <c r="AJ81" s="19"/>
      <c r="AK81" s="20"/>
      <c r="AL81" s="18"/>
      <c r="AM81" s="19"/>
      <c r="AN81" s="19"/>
      <c r="AO81" s="20"/>
      <c r="AP81" s="18"/>
      <c r="AQ81" s="19"/>
      <c r="AR81" s="19"/>
      <c r="AS81" s="20"/>
      <c r="AT81" s="18"/>
      <c r="AU81" s="19"/>
      <c r="AV81" s="19"/>
      <c r="AW81" s="20"/>
      <c r="AX81" s="18"/>
      <c r="AY81" s="19"/>
      <c r="AZ81" s="19"/>
      <c r="BA81" s="20"/>
    </row>
    <row r="82" spans="1:99" ht="15" customHeight="1" x14ac:dyDescent="0.2">
      <c r="A82" s="273">
        <v>37</v>
      </c>
      <c r="B82" s="275" t="s">
        <v>262</v>
      </c>
      <c r="C82" s="276" t="s">
        <v>252</v>
      </c>
      <c r="D82" s="276" t="s">
        <v>238</v>
      </c>
      <c r="E82" s="17" t="s">
        <v>24</v>
      </c>
      <c r="F82" s="18"/>
      <c r="G82" s="19"/>
      <c r="H82" s="19"/>
      <c r="I82" s="22"/>
      <c r="J82" s="18"/>
      <c r="K82" s="23"/>
      <c r="L82" s="19"/>
      <c r="M82" s="20"/>
      <c r="N82" s="18"/>
      <c r="O82" s="19"/>
      <c r="P82" s="19"/>
      <c r="Q82" s="20"/>
      <c r="R82" s="18"/>
      <c r="S82" s="19"/>
      <c r="T82" s="19"/>
      <c r="U82" s="20"/>
      <c r="V82" s="18"/>
      <c r="W82" s="19"/>
      <c r="X82" s="19"/>
      <c r="Y82" s="20"/>
      <c r="Z82" s="18"/>
      <c r="AA82" s="19"/>
      <c r="AB82" s="19"/>
      <c r="AC82" s="20"/>
      <c r="AD82" s="18"/>
      <c r="AE82" s="19"/>
      <c r="AF82" s="19"/>
      <c r="AG82" s="20"/>
      <c r="AH82" s="18" t="s">
        <v>25</v>
      </c>
      <c r="AI82" s="23"/>
      <c r="AJ82" s="19"/>
      <c r="AK82" s="20"/>
      <c r="AL82" s="18"/>
      <c r="AM82" s="19"/>
      <c r="AN82" s="19"/>
      <c r="AO82" s="20"/>
      <c r="AP82" s="18"/>
      <c r="AQ82" s="19"/>
      <c r="AR82" s="19"/>
      <c r="AS82" s="20"/>
      <c r="AT82" s="18"/>
      <c r="AU82" s="19"/>
      <c r="AV82" s="19"/>
      <c r="AW82" s="20"/>
      <c r="AX82" s="18"/>
      <c r="AY82" s="19"/>
      <c r="AZ82" s="19"/>
      <c r="BA82" s="20"/>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row>
    <row r="83" spans="1:99" ht="15" customHeight="1" x14ac:dyDescent="0.2">
      <c r="A83" s="274"/>
      <c r="B83" s="275"/>
      <c r="C83" s="276"/>
      <c r="D83" s="276"/>
      <c r="E83" s="17" t="s">
        <v>26</v>
      </c>
      <c r="F83" s="18"/>
      <c r="G83" s="19"/>
      <c r="H83" s="19"/>
      <c r="I83" s="22"/>
      <c r="J83" s="18"/>
      <c r="K83" s="23"/>
      <c r="L83" s="19"/>
      <c r="M83" s="20"/>
      <c r="N83" s="18"/>
      <c r="O83" s="19"/>
      <c r="P83" s="19"/>
      <c r="Q83" s="20"/>
      <c r="R83" s="18"/>
      <c r="S83" s="19"/>
      <c r="T83" s="19"/>
      <c r="U83" s="20"/>
      <c r="V83" s="18"/>
      <c r="W83" s="19"/>
      <c r="X83" s="19"/>
      <c r="Y83" s="20"/>
      <c r="Z83" s="18"/>
      <c r="AA83" s="19"/>
      <c r="AB83" s="19"/>
      <c r="AC83" s="20"/>
      <c r="AD83" s="18"/>
      <c r="AE83" s="19"/>
      <c r="AF83" s="19"/>
      <c r="AG83" s="20"/>
      <c r="AH83" s="18"/>
      <c r="AI83" s="23"/>
      <c r="AJ83" s="19"/>
      <c r="AK83" s="20"/>
      <c r="AL83" s="18"/>
      <c r="AM83" s="19"/>
      <c r="AN83" s="19"/>
      <c r="AO83" s="20"/>
      <c r="AP83" s="18"/>
      <c r="AQ83" s="19"/>
      <c r="AR83" s="19"/>
      <c r="AS83" s="20"/>
      <c r="AT83" s="18"/>
      <c r="AU83" s="19"/>
      <c r="AV83" s="19"/>
      <c r="AW83" s="20"/>
      <c r="AX83" s="18"/>
      <c r="AY83" s="19"/>
      <c r="AZ83" s="19"/>
      <c r="BA83" s="20"/>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row>
    <row r="84" spans="1:99" ht="15" customHeight="1" x14ac:dyDescent="0.2">
      <c r="A84" s="298">
        <v>38</v>
      </c>
      <c r="B84" s="275" t="s">
        <v>146</v>
      </c>
      <c r="C84" s="276" t="s">
        <v>209</v>
      </c>
      <c r="D84" s="276" t="s">
        <v>89</v>
      </c>
      <c r="E84" s="17" t="s">
        <v>24</v>
      </c>
      <c r="F84" s="18"/>
      <c r="G84" s="19"/>
      <c r="H84" s="19"/>
      <c r="I84" s="22"/>
      <c r="J84" s="18"/>
      <c r="K84" s="19" t="s">
        <v>25</v>
      </c>
      <c r="L84" s="19"/>
      <c r="M84" s="20"/>
      <c r="N84" s="18"/>
      <c r="O84" s="19"/>
      <c r="P84" s="19"/>
      <c r="Q84" s="20"/>
      <c r="R84" s="18"/>
      <c r="S84" s="19"/>
      <c r="T84" s="19"/>
      <c r="U84" s="20"/>
      <c r="V84" s="18"/>
      <c r="W84" s="19"/>
      <c r="X84" s="19"/>
      <c r="Y84" s="20"/>
      <c r="Z84" s="18"/>
      <c r="AA84" s="19"/>
      <c r="AB84" s="19"/>
      <c r="AC84" s="20"/>
      <c r="AD84" s="18"/>
      <c r="AE84" s="19"/>
      <c r="AF84" s="19"/>
      <c r="AG84" s="20"/>
      <c r="AH84" s="18"/>
      <c r="AI84" s="19"/>
      <c r="AJ84" s="19"/>
      <c r="AK84" s="20"/>
      <c r="AL84" s="18"/>
      <c r="AM84" s="19"/>
      <c r="AN84" s="19"/>
      <c r="AO84" s="20"/>
      <c r="AP84" s="18"/>
      <c r="AQ84" s="19"/>
      <c r="AR84" s="19"/>
      <c r="AS84" s="20"/>
      <c r="AT84" s="18"/>
      <c r="AU84" s="19"/>
      <c r="AV84" s="19"/>
      <c r="AW84" s="20"/>
      <c r="AX84" s="18"/>
      <c r="AY84" s="19"/>
      <c r="AZ84" s="19"/>
      <c r="BA84" s="20"/>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row>
    <row r="85" spans="1:99" ht="15" customHeight="1" x14ac:dyDescent="0.2">
      <c r="A85" s="274"/>
      <c r="B85" s="275"/>
      <c r="C85" s="276"/>
      <c r="D85" s="276"/>
      <c r="E85" s="17" t="s">
        <v>26</v>
      </c>
      <c r="F85" s="18"/>
      <c r="G85" s="19"/>
      <c r="H85" s="19"/>
      <c r="I85" s="22"/>
      <c r="J85" s="18"/>
      <c r="K85" s="19" t="s">
        <v>27</v>
      </c>
      <c r="L85" s="19"/>
      <c r="M85" s="20"/>
      <c r="N85" s="18"/>
      <c r="O85" s="19"/>
      <c r="P85" s="19"/>
      <c r="Q85" s="20"/>
      <c r="R85" s="96"/>
      <c r="S85" s="19"/>
      <c r="T85" s="19"/>
      <c r="U85" s="20"/>
      <c r="V85" s="18"/>
      <c r="W85" s="19"/>
      <c r="X85" s="19"/>
      <c r="Y85" s="20"/>
      <c r="Z85" s="18"/>
      <c r="AA85" s="19"/>
      <c r="AB85" s="19"/>
      <c r="AC85" s="20"/>
      <c r="AD85" s="18"/>
      <c r="AE85" s="19"/>
      <c r="AF85" s="19"/>
      <c r="AG85" s="20"/>
      <c r="AH85" s="18"/>
      <c r="AI85" s="19"/>
      <c r="AJ85" s="19"/>
      <c r="AK85" s="20"/>
      <c r="AL85" s="18"/>
      <c r="AM85" s="19"/>
      <c r="AN85" s="19"/>
      <c r="AO85" s="20"/>
      <c r="AP85" s="18"/>
      <c r="AQ85" s="19"/>
      <c r="AR85" s="19"/>
      <c r="AS85" s="20"/>
      <c r="AT85" s="18"/>
      <c r="AU85" s="19"/>
      <c r="AV85" s="19"/>
      <c r="AW85" s="20"/>
      <c r="AX85" s="18"/>
      <c r="AY85" s="19"/>
      <c r="AZ85" s="19"/>
      <c r="BA85" s="20"/>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row>
    <row r="86" spans="1:99" ht="15" customHeight="1" x14ac:dyDescent="0.2">
      <c r="A86" s="298">
        <v>39</v>
      </c>
      <c r="B86" s="275" t="s">
        <v>263</v>
      </c>
      <c r="C86" s="276" t="s">
        <v>252</v>
      </c>
      <c r="D86" s="276" t="s">
        <v>238</v>
      </c>
      <c r="E86" s="17" t="s">
        <v>24</v>
      </c>
      <c r="F86" s="18"/>
      <c r="G86" s="19"/>
      <c r="H86" s="19"/>
      <c r="I86" s="22"/>
      <c r="J86" s="18"/>
      <c r="K86" s="19"/>
      <c r="L86" s="19"/>
      <c r="M86" s="20"/>
      <c r="N86" s="18"/>
      <c r="O86" s="19"/>
      <c r="P86" s="19" t="s">
        <v>25</v>
      </c>
      <c r="Q86" s="20"/>
      <c r="R86" s="18"/>
      <c r="S86" s="19"/>
      <c r="T86" s="19"/>
      <c r="U86" s="20"/>
      <c r="V86" s="18"/>
      <c r="W86" s="19"/>
      <c r="X86" s="19"/>
      <c r="Y86" s="20"/>
      <c r="Z86" s="18"/>
      <c r="AA86" s="19"/>
      <c r="AB86" s="19"/>
      <c r="AC86" s="20"/>
      <c r="AD86" s="18"/>
      <c r="AE86" s="19"/>
      <c r="AF86" s="19"/>
      <c r="AG86" s="20"/>
      <c r="AH86" s="18"/>
      <c r="AI86" s="19"/>
      <c r="AJ86" s="19"/>
      <c r="AK86" s="20"/>
      <c r="AL86" s="18"/>
      <c r="AM86" s="19"/>
      <c r="AN86" s="19" t="s">
        <v>25</v>
      </c>
      <c r="AO86" s="20"/>
      <c r="AP86" s="18"/>
      <c r="AQ86" s="19"/>
      <c r="AR86" s="19"/>
      <c r="AS86" s="20"/>
      <c r="AT86" s="18"/>
      <c r="AU86" s="19"/>
      <c r="AV86" s="19"/>
      <c r="AW86" s="20"/>
      <c r="AX86" s="18"/>
      <c r="AY86" s="19"/>
      <c r="AZ86" s="19"/>
      <c r="BA86" s="20"/>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row>
    <row r="87" spans="1:99" ht="15" customHeight="1" x14ac:dyDescent="0.2">
      <c r="A87" s="274"/>
      <c r="B87" s="275"/>
      <c r="C87" s="276"/>
      <c r="D87" s="276"/>
      <c r="E87" s="17" t="s">
        <v>26</v>
      </c>
      <c r="F87" s="18"/>
      <c r="G87" s="19"/>
      <c r="H87" s="19"/>
      <c r="I87" s="22"/>
      <c r="J87" s="18"/>
      <c r="K87" s="19"/>
      <c r="L87" s="19"/>
      <c r="M87" s="20"/>
      <c r="N87" s="18"/>
      <c r="O87" s="19"/>
      <c r="P87" s="19" t="s">
        <v>27</v>
      </c>
      <c r="Q87" s="20"/>
      <c r="R87" s="18"/>
      <c r="S87" s="19"/>
      <c r="T87" s="19"/>
      <c r="U87" s="20"/>
      <c r="V87" s="18"/>
      <c r="W87" s="19"/>
      <c r="X87" s="19"/>
      <c r="Y87" s="20"/>
      <c r="Z87" s="18"/>
      <c r="AA87" s="19"/>
      <c r="AB87" s="19"/>
      <c r="AC87" s="20"/>
      <c r="AD87" s="18"/>
      <c r="AE87" s="19"/>
      <c r="AF87" s="19"/>
      <c r="AG87" s="20"/>
      <c r="AH87" s="18"/>
      <c r="AI87" s="19"/>
      <c r="AJ87" s="19"/>
      <c r="AK87" s="20"/>
      <c r="AL87" s="18"/>
      <c r="AM87" s="19"/>
      <c r="AN87" s="19"/>
      <c r="AO87" s="20"/>
      <c r="AP87" s="18"/>
      <c r="AQ87" s="19"/>
      <c r="AR87" s="19"/>
      <c r="AS87" s="20"/>
      <c r="AT87" s="18"/>
      <c r="AU87" s="19"/>
      <c r="AV87" s="19"/>
      <c r="AW87" s="20"/>
      <c r="AX87" s="18"/>
      <c r="AY87" s="19"/>
      <c r="AZ87" s="19"/>
      <c r="BA87" s="20"/>
    </row>
    <row r="88" spans="1:99" ht="15" customHeight="1" x14ac:dyDescent="0.2">
      <c r="A88" s="298">
        <v>40</v>
      </c>
      <c r="B88" s="275" t="s">
        <v>264</v>
      </c>
      <c r="C88" s="276" t="s">
        <v>252</v>
      </c>
      <c r="D88" s="276" t="s">
        <v>238</v>
      </c>
      <c r="E88" s="17" t="s">
        <v>24</v>
      </c>
      <c r="F88" s="18"/>
      <c r="G88" s="19"/>
      <c r="H88" s="19"/>
      <c r="I88" s="22"/>
      <c r="J88" s="18"/>
      <c r="K88" s="19"/>
      <c r="L88" s="19"/>
      <c r="M88" s="20"/>
      <c r="N88" s="18"/>
      <c r="O88" s="19"/>
      <c r="P88" s="19"/>
      <c r="Q88" s="20"/>
      <c r="R88" s="18"/>
      <c r="S88" s="19"/>
      <c r="T88" s="19"/>
      <c r="U88" s="20"/>
      <c r="V88" s="18"/>
      <c r="W88" s="19"/>
      <c r="X88" s="19"/>
      <c r="Y88" s="20"/>
      <c r="Z88" s="18"/>
      <c r="AA88" s="19"/>
      <c r="AB88" s="19"/>
      <c r="AC88" s="20"/>
      <c r="AD88" s="18"/>
      <c r="AE88" s="19"/>
      <c r="AF88" s="19"/>
      <c r="AG88" s="20"/>
      <c r="AH88" s="18"/>
      <c r="AI88" s="19"/>
      <c r="AJ88" s="19"/>
      <c r="AK88" s="20"/>
      <c r="AL88" s="18"/>
      <c r="AM88" s="19" t="s">
        <v>25</v>
      </c>
      <c r="AN88" s="19"/>
      <c r="AO88" s="20"/>
      <c r="AP88" s="18"/>
      <c r="AQ88" s="19"/>
      <c r="AR88" s="19"/>
      <c r="AS88" s="20"/>
      <c r="AT88" s="18"/>
      <c r="AU88" s="19"/>
      <c r="AV88" s="19"/>
      <c r="AW88" s="20"/>
      <c r="AX88" s="18"/>
      <c r="AY88" s="19"/>
      <c r="AZ88" s="19"/>
      <c r="BA88" s="20"/>
    </row>
    <row r="89" spans="1:99" ht="15" customHeight="1" x14ac:dyDescent="0.2">
      <c r="A89" s="274"/>
      <c r="B89" s="275"/>
      <c r="C89" s="276"/>
      <c r="D89" s="276"/>
      <c r="E89" s="17" t="s">
        <v>26</v>
      </c>
      <c r="F89" s="18"/>
      <c r="G89" s="19"/>
      <c r="H89" s="19"/>
      <c r="I89" s="22"/>
      <c r="J89" s="18"/>
      <c r="K89" s="19"/>
      <c r="L89" s="19"/>
      <c r="M89" s="20"/>
      <c r="N89" s="18"/>
      <c r="O89" s="19"/>
      <c r="P89" s="19"/>
      <c r="Q89" s="20"/>
      <c r="R89" s="18"/>
      <c r="S89" s="19"/>
      <c r="T89" s="19"/>
      <c r="U89" s="20"/>
      <c r="V89" s="18"/>
      <c r="W89" s="19"/>
      <c r="X89" s="19"/>
      <c r="Y89" s="20"/>
      <c r="Z89" s="18"/>
      <c r="AA89" s="19"/>
      <c r="AB89" s="19"/>
      <c r="AC89" s="20"/>
      <c r="AD89" s="18"/>
      <c r="AE89" s="19"/>
      <c r="AF89" s="19"/>
      <c r="AG89" s="20"/>
      <c r="AH89" s="18"/>
      <c r="AI89" s="19"/>
      <c r="AJ89" s="19"/>
      <c r="AK89" s="20"/>
      <c r="AL89" s="18"/>
      <c r="AM89" s="19"/>
      <c r="AN89" s="19"/>
      <c r="AO89" s="20"/>
      <c r="AP89" s="18"/>
      <c r="AQ89" s="19"/>
      <c r="AR89" s="19"/>
      <c r="AS89" s="20"/>
      <c r="AT89" s="18"/>
      <c r="AU89" s="19"/>
      <c r="AV89" s="19"/>
      <c r="AW89" s="20"/>
      <c r="AX89" s="18"/>
      <c r="AY89" s="19"/>
      <c r="AZ89" s="19"/>
      <c r="BA89" s="20"/>
    </row>
    <row r="90" spans="1:99" ht="15" customHeight="1" x14ac:dyDescent="0.2">
      <c r="A90" s="298">
        <v>41</v>
      </c>
      <c r="B90" s="275" t="s">
        <v>265</v>
      </c>
      <c r="C90" s="276" t="s">
        <v>252</v>
      </c>
      <c r="D90" s="276" t="s">
        <v>238</v>
      </c>
      <c r="E90" s="17" t="s">
        <v>24</v>
      </c>
      <c r="F90" s="18"/>
      <c r="G90" s="19"/>
      <c r="H90" s="19"/>
      <c r="I90" s="22"/>
      <c r="J90" s="18"/>
      <c r="K90" s="19"/>
      <c r="L90" s="19"/>
      <c r="M90" s="20"/>
      <c r="N90" s="18"/>
      <c r="O90" s="19"/>
      <c r="P90" s="19"/>
      <c r="Q90" s="20"/>
      <c r="R90" s="18"/>
      <c r="S90" s="19"/>
      <c r="T90" s="19"/>
      <c r="U90" s="20"/>
      <c r="V90" s="18"/>
      <c r="W90" s="19"/>
      <c r="X90" s="19"/>
      <c r="Y90" s="20"/>
      <c r="Z90" s="18"/>
      <c r="AA90" s="19" t="s">
        <v>25</v>
      </c>
      <c r="AB90" s="19"/>
      <c r="AC90" s="20"/>
      <c r="AD90" s="18"/>
      <c r="AE90" s="19"/>
      <c r="AF90" s="19"/>
      <c r="AG90" s="20"/>
      <c r="AH90" s="18"/>
      <c r="AI90" s="19"/>
      <c r="AJ90" s="19"/>
      <c r="AK90" s="20"/>
      <c r="AL90" s="18"/>
      <c r="AM90" s="19"/>
      <c r="AN90" s="19"/>
      <c r="AO90" s="20"/>
      <c r="AP90" s="18"/>
      <c r="AQ90" s="19"/>
      <c r="AR90" s="19"/>
      <c r="AS90" s="20"/>
      <c r="AT90" s="18"/>
      <c r="AU90" s="19"/>
      <c r="AV90" s="19"/>
      <c r="AW90" s="20"/>
      <c r="AX90" s="18"/>
      <c r="AY90" s="19"/>
      <c r="AZ90" s="19"/>
      <c r="BA90" s="20"/>
    </row>
    <row r="91" spans="1:99" ht="15" customHeight="1" x14ac:dyDescent="0.2">
      <c r="A91" s="274"/>
      <c r="B91" s="275"/>
      <c r="C91" s="276"/>
      <c r="D91" s="276"/>
      <c r="E91" s="17" t="s">
        <v>26</v>
      </c>
      <c r="F91" s="18"/>
      <c r="G91" s="19"/>
      <c r="H91" s="19"/>
      <c r="I91" s="22"/>
      <c r="J91" s="18"/>
      <c r="K91" s="19"/>
      <c r="L91" s="19"/>
      <c r="M91" s="20"/>
      <c r="N91" s="18"/>
      <c r="O91" s="19"/>
      <c r="P91" s="19"/>
      <c r="Q91" s="20"/>
      <c r="R91" s="18"/>
      <c r="S91" s="19"/>
      <c r="T91" s="19"/>
      <c r="U91" s="20"/>
      <c r="V91" s="18"/>
      <c r="W91" s="19"/>
      <c r="X91" s="19"/>
      <c r="Y91" s="20"/>
      <c r="Z91" s="18"/>
      <c r="AA91" s="19"/>
      <c r="AB91" s="19"/>
      <c r="AC91" s="20"/>
      <c r="AD91" s="18"/>
      <c r="AE91" s="19"/>
      <c r="AF91" s="19"/>
      <c r="AG91" s="20"/>
      <c r="AH91" s="18"/>
      <c r="AI91" s="19"/>
      <c r="AJ91" s="19"/>
      <c r="AK91" s="20"/>
      <c r="AL91" s="18"/>
      <c r="AM91" s="19"/>
      <c r="AN91" s="19"/>
      <c r="AO91" s="20"/>
      <c r="AP91" s="18"/>
      <c r="AQ91" s="19"/>
      <c r="AR91" s="19"/>
      <c r="AS91" s="20"/>
      <c r="AT91" s="18"/>
      <c r="AU91" s="19"/>
      <c r="AV91" s="19"/>
      <c r="AW91" s="20"/>
      <c r="AX91" s="18"/>
      <c r="AY91" s="19"/>
      <c r="AZ91" s="19"/>
      <c r="BA91" s="20"/>
    </row>
    <row r="92" spans="1:99" ht="15" customHeight="1" x14ac:dyDescent="0.2">
      <c r="A92" s="273">
        <v>42</v>
      </c>
      <c r="B92" s="275" t="s">
        <v>266</v>
      </c>
      <c r="C92" s="276" t="s">
        <v>252</v>
      </c>
      <c r="D92" s="276" t="s">
        <v>238</v>
      </c>
      <c r="E92" s="17" t="s">
        <v>24</v>
      </c>
      <c r="F92" s="18"/>
      <c r="G92" s="19"/>
      <c r="H92" s="19"/>
      <c r="I92" s="22"/>
      <c r="J92" s="18"/>
      <c r="K92" s="19"/>
      <c r="L92" s="19"/>
      <c r="M92" s="20"/>
      <c r="N92" s="18"/>
      <c r="O92" s="19"/>
      <c r="P92" s="19"/>
      <c r="Q92" s="20"/>
      <c r="R92" s="96"/>
      <c r="S92" s="19"/>
      <c r="T92" s="19"/>
      <c r="U92" s="20"/>
      <c r="V92" s="18"/>
      <c r="W92" s="19"/>
      <c r="X92" s="19"/>
      <c r="Y92" s="20"/>
      <c r="Z92" s="18"/>
      <c r="AA92" s="19"/>
      <c r="AB92" s="19"/>
      <c r="AC92" s="20"/>
      <c r="AD92" s="18"/>
      <c r="AE92" s="19"/>
      <c r="AF92" s="19"/>
      <c r="AG92" s="20"/>
      <c r="AH92" s="18"/>
      <c r="AI92" s="19"/>
      <c r="AJ92" s="19"/>
      <c r="AK92" s="20"/>
      <c r="AL92" s="18"/>
      <c r="AM92" s="19" t="s">
        <v>25</v>
      </c>
      <c r="AN92" s="19"/>
      <c r="AO92" s="20"/>
      <c r="AP92" s="18"/>
      <c r="AQ92" s="19"/>
      <c r="AR92" s="19"/>
      <c r="AS92" s="20"/>
      <c r="AT92" s="18"/>
      <c r="AU92" s="19"/>
      <c r="AV92" s="19"/>
      <c r="AW92" s="20"/>
      <c r="AX92" s="18"/>
      <c r="AY92" s="19"/>
      <c r="AZ92" s="19"/>
      <c r="BA92" s="20"/>
    </row>
    <row r="93" spans="1:99" ht="15" customHeight="1" x14ac:dyDescent="0.2">
      <c r="A93" s="274"/>
      <c r="B93" s="275"/>
      <c r="C93" s="276"/>
      <c r="D93" s="276"/>
      <c r="E93" s="17" t="s">
        <v>26</v>
      </c>
      <c r="F93" s="18"/>
      <c r="G93" s="19"/>
      <c r="H93" s="19"/>
      <c r="I93" s="22"/>
      <c r="J93" s="18"/>
      <c r="K93" s="19"/>
      <c r="L93" s="19"/>
      <c r="M93" s="20"/>
      <c r="N93" s="18"/>
      <c r="O93" s="19"/>
      <c r="P93" s="19"/>
      <c r="Q93" s="20"/>
      <c r="R93" s="18"/>
      <c r="S93" s="19"/>
      <c r="T93" s="19"/>
      <c r="U93" s="20"/>
      <c r="V93" s="18"/>
      <c r="W93" s="19"/>
      <c r="X93" s="19"/>
      <c r="Y93" s="20"/>
      <c r="Z93" s="18"/>
      <c r="AA93" s="19"/>
      <c r="AB93" s="19"/>
      <c r="AC93" s="20"/>
      <c r="AD93" s="18"/>
      <c r="AE93" s="19"/>
      <c r="AF93" s="19"/>
      <c r="AG93" s="20"/>
      <c r="AH93" s="18"/>
      <c r="AI93" s="19"/>
      <c r="AJ93" s="19"/>
      <c r="AK93" s="20"/>
      <c r="AL93" s="18"/>
      <c r="AM93" s="19"/>
      <c r="AN93" s="19"/>
      <c r="AO93" s="20"/>
      <c r="AP93" s="18"/>
      <c r="AQ93" s="19"/>
      <c r="AR93" s="19"/>
      <c r="AS93" s="20"/>
      <c r="AT93" s="18"/>
      <c r="AU93" s="19"/>
      <c r="AV93" s="19"/>
      <c r="AW93" s="20"/>
      <c r="AX93" s="18"/>
      <c r="AY93" s="19"/>
      <c r="AZ93" s="19"/>
      <c r="BA93" s="20"/>
    </row>
    <row r="94" spans="1:99" ht="15" customHeight="1" x14ac:dyDescent="0.2">
      <c r="A94" s="273">
        <v>43</v>
      </c>
      <c r="B94" s="275" t="s">
        <v>267</v>
      </c>
      <c r="C94" s="276" t="s">
        <v>252</v>
      </c>
      <c r="D94" s="276" t="s">
        <v>238</v>
      </c>
      <c r="E94" s="17" t="s">
        <v>24</v>
      </c>
      <c r="F94" s="18"/>
      <c r="G94" s="19"/>
      <c r="H94" s="19"/>
      <c r="I94" s="22"/>
      <c r="J94" s="18"/>
      <c r="K94" s="19"/>
      <c r="L94" s="19"/>
      <c r="M94" s="20"/>
      <c r="N94" s="18"/>
      <c r="O94" s="19"/>
      <c r="P94" s="19"/>
      <c r="Q94" s="20"/>
      <c r="R94" s="18"/>
      <c r="S94" s="19"/>
      <c r="T94" s="19"/>
      <c r="U94" s="20"/>
      <c r="V94" s="18"/>
      <c r="W94" s="19"/>
      <c r="X94" s="19"/>
      <c r="Y94" s="20"/>
      <c r="Z94" s="18"/>
      <c r="AA94" s="19"/>
      <c r="AB94" s="19" t="s">
        <v>25</v>
      </c>
      <c r="AC94" s="20"/>
      <c r="AD94" s="18"/>
      <c r="AE94" s="19"/>
      <c r="AF94" s="19"/>
      <c r="AG94" s="20"/>
      <c r="AH94" s="18"/>
      <c r="AI94" s="19"/>
      <c r="AJ94" s="19"/>
      <c r="AK94" s="20"/>
      <c r="AL94" s="18"/>
      <c r="AM94" s="19"/>
      <c r="AN94" s="19"/>
      <c r="AO94" s="20"/>
      <c r="AP94" s="18"/>
      <c r="AQ94" s="19"/>
      <c r="AR94" s="19"/>
      <c r="AS94" s="20"/>
      <c r="AT94" s="18"/>
      <c r="AU94" s="19"/>
      <c r="AV94" s="19"/>
      <c r="AW94" s="20"/>
      <c r="AX94" s="18"/>
      <c r="AY94" s="19"/>
      <c r="AZ94" s="19"/>
      <c r="BA94" s="20"/>
    </row>
    <row r="95" spans="1:99" ht="15" customHeight="1" x14ac:dyDescent="0.2">
      <c r="A95" s="274"/>
      <c r="B95" s="275"/>
      <c r="C95" s="276"/>
      <c r="D95" s="276"/>
      <c r="E95" s="17" t="s">
        <v>26</v>
      </c>
      <c r="F95" s="18"/>
      <c r="G95" s="19"/>
      <c r="H95" s="19"/>
      <c r="I95" s="22"/>
      <c r="J95" s="18"/>
      <c r="K95" s="19"/>
      <c r="L95" s="19"/>
      <c r="M95" s="20"/>
      <c r="N95" s="18"/>
      <c r="O95" s="19"/>
      <c r="P95" s="19"/>
      <c r="Q95" s="20"/>
      <c r="R95" s="18"/>
      <c r="S95" s="19"/>
      <c r="T95" s="19"/>
      <c r="U95" s="20"/>
      <c r="V95" s="18"/>
      <c r="W95" s="19"/>
      <c r="X95" s="19"/>
      <c r="Y95" s="20"/>
      <c r="Z95" s="18"/>
      <c r="AA95" s="19"/>
      <c r="AB95" s="19"/>
      <c r="AC95" s="20"/>
      <c r="AD95" s="18"/>
      <c r="AE95" s="19"/>
      <c r="AF95" s="19"/>
      <c r="AG95" s="20"/>
      <c r="AH95" s="18"/>
      <c r="AI95" s="19"/>
      <c r="AJ95" s="19"/>
      <c r="AK95" s="20"/>
      <c r="AL95" s="18"/>
      <c r="AM95" s="19"/>
      <c r="AN95" s="19"/>
      <c r="AO95" s="20"/>
      <c r="AP95" s="18"/>
      <c r="AQ95" s="19"/>
      <c r="AR95" s="19"/>
      <c r="AS95" s="20"/>
      <c r="AT95" s="18"/>
      <c r="AU95" s="19"/>
      <c r="AV95" s="19"/>
      <c r="AW95" s="20"/>
      <c r="AX95" s="18"/>
      <c r="AY95" s="19"/>
      <c r="AZ95" s="19"/>
      <c r="BA95" s="20"/>
    </row>
    <row r="96" spans="1:99" ht="15" customHeight="1" x14ac:dyDescent="0.2">
      <c r="A96" s="273">
        <v>44</v>
      </c>
      <c r="B96" s="275" t="s">
        <v>268</v>
      </c>
      <c r="C96" s="276" t="s">
        <v>209</v>
      </c>
      <c r="D96" s="276" t="s">
        <v>89</v>
      </c>
      <c r="E96" s="17" t="s">
        <v>24</v>
      </c>
      <c r="F96" s="18"/>
      <c r="G96" s="19"/>
      <c r="H96" s="19"/>
      <c r="I96" s="22"/>
      <c r="J96" s="18"/>
      <c r="K96" s="19"/>
      <c r="L96" s="19"/>
      <c r="M96" s="20"/>
      <c r="N96" s="18"/>
      <c r="O96" s="19"/>
      <c r="P96" s="19"/>
      <c r="Q96" s="20"/>
      <c r="R96" s="26"/>
      <c r="S96" s="27"/>
      <c r="T96" s="27"/>
      <c r="U96" s="28"/>
      <c r="V96" s="26"/>
      <c r="W96" s="19"/>
      <c r="X96" s="19"/>
      <c r="Y96" s="20"/>
      <c r="Z96" s="18"/>
      <c r="AA96" s="19"/>
      <c r="AB96" s="19"/>
      <c r="AC96" s="20"/>
      <c r="AD96" s="18"/>
      <c r="AE96" s="19"/>
      <c r="AF96" s="19" t="s">
        <v>25</v>
      </c>
      <c r="AG96" s="20"/>
      <c r="AH96" s="18"/>
      <c r="AI96" s="19"/>
      <c r="AJ96" s="19"/>
      <c r="AK96" s="20"/>
      <c r="AL96" s="18"/>
      <c r="AM96" s="19"/>
      <c r="AN96" s="19"/>
      <c r="AO96" s="20"/>
      <c r="AP96" s="18"/>
      <c r="AQ96" s="19"/>
      <c r="AR96" s="19"/>
      <c r="AS96" s="20"/>
      <c r="AT96" s="18"/>
      <c r="AU96" s="19"/>
      <c r="AV96" s="19"/>
      <c r="AW96" s="20"/>
      <c r="AX96" s="18"/>
      <c r="AY96" s="19"/>
      <c r="AZ96" s="19"/>
      <c r="BA96" s="20"/>
    </row>
    <row r="97" spans="1:53" ht="24.75" customHeight="1" thickBot="1" x14ac:dyDescent="0.25">
      <c r="A97" s="274"/>
      <c r="B97" s="275"/>
      <c r="C97" s="276"/>
      <c r="D97" s="276"/>
      <c r="E97" s="17" t="s">
        <v>26</v>
      </c>
      <c r="F97" s="18"/>
      <c r="G97" s="19"/>
      <c r="H97" s="19"/>
      <c r="I97" s="22"/>
      <c r="J97" s="18"/>
      <c r="K97" s="19"/>
      <c r="L97" s="19"/>
      <c r="M97" s="20"/>
      <c r="N97" s="18"/>
      <c r="O97" s="19"/>
      <c r="P97" s="19"/>
      <c r="Q97" s="20"/>
      <c r="R97" s="26"/>
      <c r="S97" s="27"/>
      <c r="T97" s="27"/>
      <c r="U97" s="28"/>
      <c r="V97" s="26"/>
      <c r="W97" s="19"/>
      <c r="X97" s="19"/>
      <c r="Y97" s="20"/>
      <c r="Z97" s="18"/>
      <c r="AA97" s="19"/>
      <c r="AB97" s="19"/>
      <c r="AC97" s="20"/>
      <c r="AD97" s="18"/>
      <c r="AE97" s="19"/>
      <c r="AF97" s="19"/>
      <c r="AG97" s="20"/>
      <c r="AH97" s="18"/>
      <c r="AI97" s="19"/>
      <c r="AJ97" s="19"/>
      <c r="AK97" s="20"/>
      <c r="AL97" s="18"/>
      <c r="AM97" s="19"/>
      <c r="AN97" s="19"/>
      <c r="AO97" s="20"/>
      <c r="AP97" s="18"/>
      <c r="AQ97" s="19"/>
      <c r="AR97" s="19"/>
      <c r="AS97" s="20"/>
      <c r="AT97" s="18"/>
      <c r="AU97" s="19"/>
      <c r="AV97" s="19"/>
      <c r="AW97" s="20"/>
      <c r="AX97" s="18"/>
      <c r="AY97" s="19"/>
      <c r="AZ97" s="19"/>
      <c r="BA97" s="20"/>
    </row>
    <row r="98" spans="1:53" ht="18.75" customHeight="1" thickBot="1" x14ac:dyDescent="0.25">
      <c r="A98" s="124"/>
      <c r="B98" s="251" t="s">
        <v>269</v>
      </c>
      <c r="C98" s="290"/>
      <c r="D98" s="290"/>
      <c r="E98" s="291"/>
      <c r="F98" s="292"/>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4"/>
    </row>
    <row r="99" spans="1:53" ht="15" customHeight="1" x14ac:dyDescent="0.2">
      <c r="A99" s="273">
        <v>45</v>
      </c>
      <c r="B99" s="297" t="s">
        <v>270</v>
      </c>
      <c r="C99" s="276" t="s">
        <v>209</v>
      </c>
      <c r="D99" s="276" t="s">
        <v>238</v>
      </c>
      <c r="E99" s="12" t="s">
        <v>24</v>
      </c>
      <c r="F99" s="13"/>
      <c r="G99" s="94"/>
      <c r="H99" s="94"/>
      <c r="I99" s="95"/>
      <c r="J99" s="13"/>
      <c r="K99" s="14"/>
      <c r="L99" s="14"/>
      <c r="M99" s="15"/>
      <c r="N99" s="13"/>
      <c r="O99" s="14"/>
      <c r="P99" s="14"/>
      <c r="Q99" s="15"/>
      <c r="R99" s="13"/>
      <c r="S99" s="14"/>
      <c r="T99" s="14"/>
      <c r="U99" s="15"/>
      <c r="V99" s="13"/>
      <c r="W99" s="14"/>
      <c r="X99" s="14"/>
      <c r="Y99" s="15"/>
      <c r="Z99" s="13"/>
      <c r="AA99" s="14"/>
      <c r="AB99" s="14"/>
      <c r="AC99" s="15"/>
      <c r="AD99" s="13"/>
      <c r="AE99" s="14"/>
      <c r="AF99" s="14"/>
      <c r="AG99" s="15"/>
      <c r="AH99" s="13" t="s">
        <v>25</v>
      </c>
      <c r="AI99" s="14"/>
      <c r="AJ99" s="14"/>
      <c r="AK99" s="15"/>
      <c r="AL99" s="13"/>
      <c r="AM99" s="14"/>
      <c r="AN99" s="14"/>
      <c r="AO99" s="15"/>
      <c r="AP99" s="13"/>
      <c r="AQ99" s="14"/>
      <c r="AR99" s="14"/>
      <c r="AS99" s="15"/>
      <c r="AT99" s="13"/>
      <c r="AU99" s="14"/>
      <c r="AV99" s="14"/>
      <c r="AW99" s="15"/>
      <c r="AX99" s="13"/>
      <c r="AY99" s="14"/>
      <c r="AZ99" s="14"/>
      <c r="BA99" s="15"/>
    </row>
    <row r="100" spans="1:53" ht="15" customHeight="1" x14ac:dyDescent="0.2">
      <c r="A100" s="274"/>
      <c r="B100" s="275"/>
      <c r="C100" s="276"/>
      <c r="D100" s="276"/>
      <c r="E100" s="17" t="s">
        <v>26</v>
      </c>
      <c r="F100" s="18"/>
      <c r="G100" s="37"/>
      <c r="H100" s="37"/>
      <c r="I100" s="22"/>
      <c r="J100" s="18"/>
      <c r="K100" s="19"/>
      <c r="L100" s="19"/>
      <c r="M100" s="20"/>
      <c r="N100" s="18"/>
      <c r="O100" s="19"/>
      <c r="P100" s="19"/>
      <c r="Q100" s="20"/>
      <c r="R100" s="18"/>
      <c r="S100" s="19"/>
      <c r="T100" s="19"/>
      <c r="U100" s="20"/>
      <c r="V100" s="18"/>
      <c r="W100" s="19"/>
      <c r="X100" s="19"/>
      <c r="Y100" s="20"/>
      <c r="Z100" s="18"/>
      <c r="AA100" s="19"/>
      <c r="AB100" s="19"/>
      <c r="AC100" s="20"/>
      <c r="AD100" s="18"/>
      <c r="AE100" s="19"/>
      <c r="AF100" s="19"/>
      <c r="AG100" s="20"/>
      <c r="AH100" s="18"/>
      <c r="AI100" s="19"/>
      <c r="AJ100" s="19"/>
      <c r="AK100" s="20"/>
      <c r="AL100" s="18"/>
      <c r="AM100" s="19"/>
      <c r="AN100" s="19"/>
      <c r="AO100" s="20"/>
      <c r="AP100" s="18"/>
      <c r="AQ100" s="19"/>
      <c r="AR100" s="19"/>
      <c r="AS100" s="20"/>
      <c r="AT100" s="18"/>
      <c r="AU100" s="19"/>
      <c r="AV100" s="19"/>
      <c r="AW100" s="20"/>
      <c r="AX100" s="18"/>
      <c r="AY100" s="19"/>
      <c r="AZ100" s="19"/>
      <c r="BA100" s="20"/>
    </row>
    <row r="101" spans="1:53" ht="15" customHeight="1" x14ac:dyDescent="0.2">
      <c r="A101" s="273">
        <v>46</v>
      </c>
      <c r="B101" s="275" t="s">
        <v>271</v>
      </c>
      <c r="C101" s="276" t="s">
        <v>252</v>
      </c>
      <c r="D101" s="276" t="s">
        <v>238</v>
      </c>
      <c r="E101" s="17" t="s">
        <v>24</v>
      </c>
      <c r="F101" s="18"/>
      <c r="G101" s="19"/>
      <c r="H101" s="19"/>
      <c r="I101" s="22"/>
      <c r="J101" s="18"/>
      <c r="K101" s="23"/>
      <c r="L101" s="19"/>
      <c r="M101" s="20"/>
      <c r="N101" s="18"/>
      <c r="O101" s="19"/>
      <c r="P101" s="19"/>
      <c r="Q101" s="20"/>
      <c r="R101" s="18"/>
      <c r="S101" s="19"/>
      <c r="T101" s="19"/>
      <c r="U101" s="20"/>
      <c r="V101" s="18"/>
      <c r="W101" s="19"/>
      <c r="X101" s="19"/>
      <c r="Y101" s="20"/>
      <c r="Z101" s="18"/>
      <c r="AA101" s="19"/>
      <c r="AB101" s="19"/>
      <c r="AC101" s="20"/>
      <c r="AD101" s="18"/>
      <c r="AE101" s="19"/>
      <c r="AF101" s="19"/>
      <c r="AG101" s="20"/>
      <c r="AH101" s="18"/>
      <c r="AI101" s="23"/>
      <c r="AJ101" s="19"/>
      <c r="AK101" s="20"/>
      <c r="AL101" s="18" t="s">
        <v>25</v>
      </c>
      <c r="AM101" s="19"/>
      <c r="AN101" s="19"/>
      <c r="AO101" s="20"/>
      <c r="AP101" s="18"/>
      <c r="AQ101" s="19"/>
      <c r="AR101" s="19"/>
      <c r="AS101" s="20"/>
      <c r="AT101" s="18"/>
      <c r="AU101" s="19"/>
      <c r="AV101" s="19"/>
      <c r="AW101" s="20"/>
      <c r="AX101" s="18"/>
      <c r="AY101" s="19"/>
      <c r="AZ101" s="19"/>
      <c r="BA101" s="20"/>
    </row>
    <row r="102" spans="1:53" ht="15" customHeight="1" x14ac:dyDescent="0.2">
      <c r="A102" s="274"/>
      <c r="B102" s="275"/>
      <c r="C102" s="276"/>
      <c r="D102" s="276"/>
      <c r="E102" s="17" t="s">
        <v>26</v>
      </c>
      <c r="F102" s="18"/>
      <c r="G102" s="37"/>
      <c r="H102" s="19"/>
      <c r="I102" s="22"/>
      <c r="J102" s="18"/>
      <c r="K102" s="23"/>
      <c r="L102" s="19"/>
      <c r="M102" s="20"/>
      <c r="N102" s="18"/>
      <c r="O102" s="19"/>
      <c r="P102" s="19"/>
      <c r="Q102" s="20"/>
      <c r="R102" s="18"/>
      <c r="S102" s="19"/>
      <c r="T102" s="19"/>
      <c r="U102" s="20"/>
      <c r="V102" s="18"/>
      <c r="W102" s="19"/>
      <c r="X102" s="19"/>
      <c r="Y102" s="20"/>
      <c r="Z102" s="18"/>
      <c r="AA102" s="19"/>
      <c r="AB102" s="19"/>
      <c r="AC102" s="20"/>
      <c r="AD102" s="18"/>
      <c r="AE102" s="19"/>
      <c r="AF102" s="19"/>
      <c r="AG102" s="20"/>
      <c r="AH102" s="18"/>
      <c r="AI102" s="23"/>
      <c r="AJ102" s="19"/>
      <c r="AK102" s="20"/>
      <c r="AL102" s="18"/>
      <c r="AM102" s="19"/>
      <c r="AN102" s="19"/>
      <c r="AO102" s="20"/>
      <c r="AP102" s="18"/>
      <c r="AQ102" s="19"/>
      <c r="AR102" s="19"/>
      <c r="AS102" s="20"/>
      <c r="AT102" s="18"/>
      <c r="AU102" s="19"/>
      <c r="AV102" s="19"/>
      <c r="AW102" s="20"/>
      <c r="AX102" s="18"/>
      <c r="AY102" s="19"/>
      <c r="AZ102" s="19"/>
      <c r="BA102" s="20"/>
    </row>
    <row r="103" spans="1:53" ht="15" customHeight="1" x14ac:dyDescent="0.2">
      <c r="A103" s="298">
        <v>47</v>
      </c>
      <c r="B103" s="275" t="s">
        <v>272</v>
      </c>
      <c r="C103" s="276" t="s">
        <v>252</v>
      </c>
      <c r="D103" s="276" t="s">
        <v>238</v>
      </c>
      <c r="E103" s="17" t="s">
        <v>24</v>
      </c>
      <c r="F103" s="18"/>
      <c r="G103" s="19"/>
      <c r="H103" s="19"/>
      <c r="I103" s="22"/>
      <c r="J103" s="18"/>
      <c r="K103" s="19"/>
      <c r="L103" s="19"/>
      <c r="M103" s="20"/>
      <c r="N103" s="18"/>
      <c r="O103" s="19"/>
      <c r="P103" s="19"/>
      <c r="Q103" s="20"/>
      <c r="R103" s="18"/>
      <c r="S103" s="19"/>
      <c r="T103" s="19"/>
      <c r="U103" s="20"/>
      <c r="V103" s="18"/>
      <c r="W103" s="19"/>
      <c r="X103" s="19"/>
      <c r="Y103" s="20"/>
      <c r="Z103" s="18"/>
      <c r="AA103" s="19"/>
      <c r="AB103" s="19"/>
      <c r="AC103" s="20"/>
      <c r="AD103" s="18"/>
      <c r="AE103" s="19"/>
      <c r="AF103" s="19" t="s">
        <v>25</v>
      </c>
      <c r="AG103" s="20"/>
      <c r="AH103" s="18"/>
      <c r="AI103" s="19"/>
      <c r="AJ103" s="19"/>
      <c r="AK103" s="20"/>
      <c r="AL103" s="18"/>
      <c r="AM103" s="19"/>
      <c r="AN103" s="19"/>
      <c r="AO103" s="20"/>
      <c r="AP103" s="18"/>
      <c r="AQ103" s="19"/>
      <c r="AR103" s="19"/>
      <c r="AS103" s="20"/>
      <c r="AT103" s="18"/>
      <c r="AU103" s="19"/>
      <c r="AV103" s="19"/>
      <c r="AW103" s="20"/>
      <c r="AX103" s="18"/>
      <c r="AY103" s="19"/>
      <c r="AZ103" s="19"/>
      <c r="BA103" s="20"/>
    </row>
    <row r="104" spans="1:53" ht="15.75" customHeight="1" thickBot="1" x14ac:dyDescent="0.25">
      <c r="A104" s="274"/>
      <c r="B104" s="286"/>
      <c r="C104" s="276"/>
      <c r="D104" s="276"/>
      <c r="E104" s="99" t="s">
        <v>26</v>
      </c>
      <c r="F104" s="18"/>
      <c r="G104" s="19"/>
      <c r="H104" s="19"/>
      <c r="I104" s="22"/>
      <c r="J104" s="18"/>
      <c r="K104" s="19"/>
      <c r="L104" s="19"/>
      <c r="M104" s="20"/>
      <c r="N104" s="18"/>
      <c r="O104" s="19"/>
      <c r="P104" s="19"/>
      <c r="Q104" s="20"/>
      <c r="R104" s="18"/>
      <c r="S104" s="19"/>
      <c r="T104" s="19"/>
      <c r="U104" s="20"/>
      <c r="V104" s="18"/>
      <c r="W104" s="19"/>
      <c r="X104" s="19"/>
      <c r="Y104" s="20"/>
      <c r="Z104" s="18"/>
      <c r="AA104" s="19"/>
      <c r="AB104" s="19"/>
      <c r="AC104" s="20"/>
      <c r="AD104" s="18"/>
      <c r="AE104" s="19"/>
      <c r="AF104" s="19"/>
      <c r="AG104" s="20"/>
      <c r="AH104" s="18"/>
      <c r="AI104" s="19"/>
      <c r="AJ104" s="19"/>
      <c r="AK104" s="20"/>
      <c r="AL104" s="18"/>
      <c r="AM104" s="19"/>
      <c r="AN104" s="19"/>
      <c r="AO104" s="20"/>
      <c r="AP104" s="18"/>
      <c r="AQ104" s="19"/>
      <c r="AR104" s="19"/>
      <c r="AS104" s="20"/>
      <c r="AT104" s="18"/>
      <c r="AU104" s="19"/>
      <c r="AV104" s="19"/>
      <c r="AW104" s="20"/>
      <c r="AX104" s="18"/>
      <c r="AY104" s="19"/>
      <c r="AZ104" s="19"/>
      <c r="BA104" s="20"/>
    </row>
    <row r="105" spans="1:53" ht="15.75" customHeight="1" thickBot="1" x14ac:dyDescent="0.25">
      <c r="A105" s="129"/>
      <c r="B105" s="251" t="s">
        <v>273</v>
      </c>
      <c r="C105" s="290"/>
      <c r="D105" s="290"/>
      <c r="E105" s="291"/>
      <c r="F105" s="292"/>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293"/>
      <c r="AV105" s="293"/>
      <c r="AW105" s="293"/>
      <c r="AX105" s="293"/>
      <c r="AY105" s="293"/>
      <c r="AZ105" s="293"/>
      <c r="BA105" s="294"/>
    </row>
    <row r="106" spans="1:53" ht="15.75" customHeight="1" x14ac:dyDescent="0.2">
      <c r="A106" s="229">
        <v>48</v>
      </c>
      <c r="B106" s="297" t="s">
        <v>274</v>
      </c>
      <c r="C106" s="191" t="s">
        <v>217</v>
      </c>
      <c r="D106" s="191" t="s">
        <v>89</v>
      </c>
      <c r="E106" s="12" t="s">
        <v>24</v>
      </c>
      <c r="F106" s="13"/>
      <c r="G106" s="14"/>
      <c r="H106" s="14"/>
      <c r="I106" s="95"/>
      <c r="J106" s="13"/>
      <c r="K106" s="14"/>
      <c r="L106" s="14"/>
      <c r="M106" s="15"/>
      <c r="N106" s="13"/>
      <c r="O106" s="14"/>
      <c r="P106" s="14"/>
      <c r="Q106" s="15"/>
      <c r="R106" s="13"/>
      <c r="S106" s="14"/>
      <c r="T106" s="14"/>
      <c r="U106" s="15"/>
      <c r="V106" s="13"/>
      <c r="W106" s="14"/>
      <c r="X106" s="14" t="s">
        <v>253</v>
      </c>
      <c r="Y106" s="15"/>
      <c r="Z106" s="13"/>
      <c r="AA106" s="14"/>
      <c r="AB106" s="14"/>
      <c r="AC106" s="15"/>
      <c r="AD106" s="13"/>
      <c r="AE106" s="14"/>
      <c r="AF106" s="14"/>
      <c r="AG106" s="15"/>
      <c r="AH106" s="13"/>
      <c r="AI106" s="14"/>
      <c r="AJ106" s="14"/>
      <c r="AK106" s="15"/>
      <c r="AL106" s="13"/>
      <c r="AM106" s="14"/>
      <c r="AN106" s="14"/>
      <c r="AO106" s="15"/>
      <c r="AP106" s="13"/>
      <c r="AQ106" s="14"/>
      <c r="AR106" s="14" t="s">
        <v>25</v>
      </c>
      <c r="AS106" s="15"/>
      <c r="AT106" s="13"/>
      <c r="AU106" s="14"/>
      <c r="AV106" s="14"/>
      <c r="AW106" s="15"/>
      <c r="AX106" s="13"/>
      <c r="AY106" s="14"/>
      <c r="AZ106" s="14"/>
      <c r="BA106" s="15"/>
    </row>
    <row r="107" spans="1:53" ht="17.25" customHeight="1" x14ac:dyDescent="0.2">
      <c r="A107" s="229"/>
      <c r="B107" s="275"/>
      <c r="C107" s="276"/>
      <c r="D107" s="276"/>
      <c r="E107" s="17" t="s">
        <v>26</v>
      </c>
      <c r="F107" s="18"/>
      <c r="G107" s="19"/>
      <c r="H107" s="19"/>
      <c r="I107" s="22"/>
      <c r="J107" s="18"/>
      <c r="K107" s="19"/>
      <c r="L107" s="19"/>
      <c r="M107" s="20"/>
      <c r="N107" s="18"/>
      <c r="O107" s="19"/>
      <c r="P107" s="19"/>
      <c r="Q107" s="20"/>
      <c r="R107" s="18"/>
      <c r="S107" s="19"/>
      <c r="T107" s="19"/>
      <c r="U107" s="20"/>
      <c r="V107" s="18"/>
      <c r="W107" s="19"/>
      <c r="X107" s="19"/>
      <c r="Y107" s="20"/>
      <c r="Z107" s="18"/>
      <c r="AA107" s="19"/>
      <c r="AB107" s="19"/>
      <c r="AC107" s="20"/>
      <c r="AD107" s="18"/>
      <c r="AE107" s="19"/>
      <c r="AF107" s="19"/>
      <c r="AG107" s="20"/>
      <c r="AH107" s="18"/>
      <c r="AI107" s="19"/>
      <c r="AJ107" s="19"/>
      <c r="AK107" s="20"/>
      <c r="AL107" s="18"/>
      <c r="AM107" s="19"/>
      <c r="AN107" s="19"/>
      <c r="AO107" s="20"/>
      <c r="AP107" s="18"/>
      <c r="AQ107" s="19"/>
      <c r="AR107" s="19"/>
      <c r="AS107" s="20"/>
      <c r="AT107" s="18"/>
      <c r="AU107" s="19"/>
      <c r="AV107" s="19"/>
      <c r="AW107" s="20"/>
      <c r="AX107" s="18"/>
      <c r="AY107" s="19"/>
      <c r="AZ107" s="19"/>
      <c r="BA107" s="20"/>
    </row>
    <row r="108" spans="1:53" ht="15.75" customHeight="1" x14ac:dyDescent="0.2">
      <c r="A108" s="229">
        <v>49</v>
      </c>
      <c r="B108" s="275" t="s">
        <v>275</v>
      </c>
      <c r="C108" s="299" t="s">
        <v>88</v>
      </c>
      <c r="D108" s="191" t="s">
        <v>89</v>
      </c>
      <c r="E108" s="17" t="s">
        <v>24</v>
      </c>
      <c r="F108" s="18"/>
      <c r="G108" s="19"/>
      <c r="H108" s="19"/>
      <c r="I108" s="22"/>
      <c r="J108" s="18"/>
      <c r="K108" s="19"/>
      <c r="L108" s="19"/>
      <c r="M108" s="20"/>
      <c r="N108" s="18"/>
      <c r="O108" s="19"/>
      <c r="P108" s="19"/>
      <c r="Q108" s="20"/>
      <c r="R108" s="18"/>
      <c r="S108" s="19"/>
      <c r="T108" s="19"/>
      <c r="U108" s="20"/>
      <c r="V108" s="18"/>
      <c r="W108" s="19"/>
      <c r="X108" s="19"/>
      <c r="Y108" s="20"/>
      <c r="Z108" s="18"/>
      <c r="AA108" s="19"/>
      <c r="AB108" s="19"/>
      <c r="AC108" s="20"/>
      <c r="AD108" s="18"/>
      <c r="AE108" s="19"/>
      <c r="AF108" s="19" t="s">
        <v>25</v>
      </c>
      <c r="AG108" s="20"/>
      <c r="AH108" s="18"/>
      <c r="AI108" s="19"/>
      <c r="AJ108" s="19"/>
      <c r="AK108" s="20"/>
      <c r="AL108" s="18"/>
      <c r="AM108" s="19"/>
      <c r="AN108" s="19"/>
      <c r="AO108" s="20"/>
      <c r="AP108" s="18"/>
      <c r="AQ108" s="19"/>
      <c r="AR108" s="19"/>
      <c r="AS108" s="20"/>
      <c r="AT108" s="18"/>
      <c r="AU108" s="19"/>
      <c r="AV108" s="19"/>
      <c r="AW108" s="20"/>
      <c r="AX108" s="18"/>
      <c r="AY108" s="19"/>
      <c r="AZ108" s="19"/>
      <c r="BA108" s="20"/>
    </row>
    <row r="109" spans="1:53" ht="15.75" customHeight="1" x14ac:dyDescent="0.2">
      <c r="A109" s="229"/>
      <c r="B109" s="275"/>
      <c r="C109" s="299"/>
      <c r="D109" s="276"/>
      <c r="E109" s="17" t="s">
        <v>26</v>
      </c>
      <c r="F109" s="18"/>
      <c r="G109" s="19"/>
      <c r="H109" s="19"/>
      <c r="I109" s="22"/>
      <c r="J109" s="18"/>
      <c r="K109" s="19"/>
      <c r="L109" s="19"/>
      <c r="M109" s="20"/>
      <c r="N109" s="18"/>
      <c r="O109" s="19"/>
      <c r="P109" s="19"/>
      <c r="Q109" s="20"/>
      <c r="R109" s="18"/>
      <c r="S109" s="19"/>
      <c r="T109" s="19"/>
      <c r="U109" s="20"/>
      <c r="V109" s="18"/>
      <c r="W109" s="19"/>
      <c r="X109" s="19"/>
      <c r="Y109" s="20"/>
      <c r="Z109" s="18"/>
      <c r="AA109" s="19"/>
      <c r="AB109" s="19"/>
      <c r="AC109" s="20"/>
      <c r="AD109" s="18"/>
      <c r="AE109" s="19"/>
      <c r="AF109" s="19"/>
      <c r="AG109" s="20"/>
      <c r="AH109" s="18"/>
      <c r="AI109" s="19"/>
      <c r="AJ109" s="19"/>
      <c r="AK109" s="20"/>
      <c r="AL109" s="18"/>
      <c r="AM109" s="19"/>
      <c r="AN109" s="19"/>
      <c r="AO109" s="20"/>
      <c r="AP109" s="18"/>
      <c r="AQ109" s="19"/>
      <c r="AR109" s="19"/>
      <c r="AS109" s="20"/>
      <c r="AT109" s="18"/>
      <c r="AU109" s="19"/>
      <c r="AV109" s="19"/>
      <c r="AW109" s="20"/>
      <c r="AX109" s="18"/>
      <c r="AY109" s="19"/>
      <c r="AZ109" s="19"/>
      <c r="BA109" s="20"/>
    </row>
    <row r="110" spans="1:53" ht="15.75" customHeight="1" x14ac:dyDescent="0.2">
      <c r="A110" s="229">
        <v>50</v>
      </c>
      <c r="B110" s="275" t="s">
        <v>276</v>
      </c>
      <c r="C110" s="276" t="s">
        <v>252</v>
      </c>
      <c r="D110" s="276" t="s">
        <v>238</v>
      </c>
      <c r="E110" s="17" t="s">
        <v>24</v>
      </c>
      <c r="F110" s="18"/>
      <c r="G110" s="19"/>
      <c r="H110" s="19"/>
      <c r="I110" s="22"/>
      <c r="J110" s="18"/>
      <c r="K110" s="19"/>
      <c r="L110" s="19"/>
      <c r="M110" s="20"/>
      <c r="N110" s="18"/>
      <c r="O110" s="19"/>
      <c r="P110" s="19"/>
      <c r="Q110" s="20"/>
      <c r="R110" s="18"/>
      <c r="S110" s="19"/>
      <c r="T110" s="19"/>
      <c r="U110" s="20"/>
      <c r="V110" s="18"/>
      <c r="W110" s="19"/>
      <c r="X110" s="19" t="s">
        <v>25</v>
      </c>
      <c r="Y110" s="20"/>
      <c r="Z110" s="18"/>
      <c r="AA110" s="19"/>
      <c r="AB110" s="19"/>
      <c r="AC110" s="20"/>
      <c r="AD110" s="18"/>
      <c r="AE110" s="19"/>
      <c r="AF110" s="19"/>
      <c r="AG110" s="20"/>
      <c r="AH110" s="18"/>
      <c r="AI110" s="19"/>
      <c r="AJ110" s="19"/>
      <c r="AK110" s="20"/>
      <c r="AL110" s="18"/>
      <c r="AM110" s="19"/>
      <c r="AN110" s="19"/>
      <c r="AO110" s="20"/>
      <c r="AP110" s="18"/>
      <c r="AQ110" s="19"/>
      <c r="AR110" s="19"/>
      <c r="AS110" s="20"/>
      <c r="AT110" s="18"/>
      <c r="AU110" s="19"/>
      <c r="AV110" s="19"/>
      <c r="AW110" s="20"/>
      <c r="AX110" s="18"/>
      <c r="AY110" s="19"/>
      <c r="AZ110" s="19"/>
      <c r="BA110" s="20"/>
    </row>
    <row r="111" spans="1:53" ht="15.75" customHeight="1" x14ac:dyDescent="0.2">
      <c r="A111" s="229"/>
      <c r="B111" s="275"/>
      <c r="C111" s="276"/>
      <c r="D111" s="276"/>
      <c r="E111" s="17" t="s">
        <v>26</v>
      </c>
      <c r="F111" s="18"/>
      <c r="G111" s="19"/>
      <c r="H111" s="19"/>
      <c r="I111" s="22"/>
      <c r="J111" s="18"/>
      <c r="K111" s="19"/>
      <c r="L111" s="19"/>
      <c r="M111" s="20"/>
      <c r="N111" s="18"/>
      <c r="O111" s="19"/>
      <c r="P111" s="19"/>
      <c r="Q111" s="20"/>
      <c r="R111" s="18"/>
      <c r="S111" s="19"/>
      <c r="T111" s="19"/>
      <c r="U111" s="20"/>
      <c r="V111" s="18"/>
      <c r="W111" s="19"/>
      <c r="X111" s="19" t="s">
        <v>27</v>
      </c>
      <c r="Y111" s="20"/>
      <c r="Z111" s="18"/>
      <c r="AA111" s="19"/>
      <c r="AB111" s="19"/>
      <c r="AC111" s="20"/>
      <c r="AD111" s="18"/>
      <c r="AE111" s="19"/>
      <c r="AF111" s="19"/>
      <c r="AG111" s="20"/>
      <c r="AH111" s="18"/>
      <c r="AI111" s="19"/>
      <c r="AJ111" s="19"/>
      <c r="AK111" s="20"/>
      <c r="AL111" s="18"/>
      <c r="AM111" s="19"/>
      <c r="AN111" s="19"/>
      <c r="AO111" s="20"/>
      <c r="AP111" s="18"/>
      <c r="AQ111" s="19"/>
      <c r="AR111" s="19"/>
      <c r="AS111" s="20"/>
      <c r="AT111" s="18"/>
      <c r="AU111" s="19"/>
      <c r="AV111" s="19"/>
      <c r="AW111" s="20"/>
      <c r="AX111" s="18"/>
      <c r="AY111" s="19"/>
      <c r="AZ111" s="19"/>
      <c r="BA111" s="20"/>
    </row>
    <row r="112" spans="1:53" ht="15.75" customHeight="1" x14ac:dyDescent="0.2">
      <c r="A112" s="229">
        <v>51</v>
      </c>
      <c r="B112" s="275" t="s">
        <v>277</v>
      </c>
      <c r="C112" s="191" t="s">
        <v>217</v>
      </c>
      <c r="D112" s="191" t="s">
        <v>89</v>
      </c>
      <c r="E112" s="17" t="s">
        <v>24</v>
      </c>
      <c r="F112" s="18"/>
      <c r="G112" s="19"/>
      <c r="H112" s="19"/>
      <c r="I112" s="22"/>
      <c r="J112" s="18"/>
      <c r="K112" s="19"/>
      <c r="L112" s="19"/>
      <c r="M112" s="20"/>
      <c r="N112" s="18"/>
      <c r="O112" s="19"/>
      <c r="P112" s="19"/>
      <c r="Q112" s="20"/>
      <c r="R112" s="18"/>
      <c r="S112" s="19"/>
      <c r="T112" s="19"/>
      <c r="U112" s="20"/>
      <c r="V112" s="18"/>
      <c r="W112" s="19"/>
      <c r="X112" s="19"/>
      <c r="Y112" s="20"/>
      <c r="Z112" s="18"/>
      <c r="AA112" s="19"/>
      <c r="AB112" s="19"/>
      <c r="AC112" s="20"/>
      <c r="AD112" s="18"/>
      <c r="AE112" s="19"/>
      <c r="AF112" s="19"/>
      <c r="AG112" s="20"/>
      <c r="AH112" s="18"/>
      <c r="AI112" s="19" t="s">
        <v>253</v>
      </c>
      <c r="AJ112" s="19"/>
      <c r="AK112" s="20"/>
      <c r="AL112" s="18"/>
      <c r="AM112" s="19"/>
      <c r="AN112" s="19"/>
      <c r="AO112" s="20"/>
      <c r="AP112" s="18"/>
      <c r="AQ112" s="19"/>
      <c r="AR112" s="19"/>
      <c r="AS112" s="20"/>
      <c r="AT112" s="18"/>
      <c r="AU112" s="19"/>
      <c r="AV112" s="19"/>
      <c r="AW112" s="20"/>
      <c r="AX112" s="18"/>
      <c r="AY112" s="19"/>
      <c r="AZ112" s="19"/>
      <c r="BA112" s="20"/>
    </row>
    <row r="113" spans="1:53" ht="15.75" customHeight="1" thickBot="1" x14ac:dyDescent="0.25">
      <c r="A113" s="229"/>
      <c r="B113" s="275"/>
      <c r="C113" s="276"/>
      <c r="D113" s="276"/>
      <c r="E113" s="17" t="s">
        <v>26</v>
      </c>
      <c r="F113" s="18"/>
      <c r="G113" s="19"/>
      <c r="H113" s="19"/>
      <c r="I113" s="22"/>
      <c r="J113" s="18"/>
      <c r="K113" s="19"/>
      <c r="L113" s="19"/>
      <c r="M113" s="20"/>
      <c r="N113" s="18"/>
      <c r="O113" s="19"/>
      <c r="P113" s="19"/>
      <c r="Q113" s="20"/>
      <c r="R113" s="18"/>
      <c r="S113" s="19"/>
      <c r="T113" s="19"/>
      <c r="U113" s="20"/>
      <c r="V113" s="18"/>
      <c r="W113" s="19"/>
      <c r="X113" s="19"/>
      <c r="Y113" s="20"/>
      <c r="Z113" s="18"/>
      <c r="AA113" s="19"/>
      <c r="AB113" s="19"/>
      <c r="AC113" s="20"/>
      <c r="AD113" s="18"/>
      <c r="AE113" s="19"/>
      <c r="AF113" s="19"/>
      <c r="AG113" s="20"/>
      <c r="AH113" s="18"/>
      <c r="AI113" s="19"/>
      <c r="AJ113" s="19"/>
      <c r="AK113" s="20"/>
      <c r="AL113" s="18"/>
      <c r="AM113" s="19"/>
      <c r="AN113" s="19"/>
      <c r="AO113" s="20"/>
      <c r="AP113" s="18"/>
      <c r="AQ113" s="19"/>
      <c r="AR113" s="19"/>
      <c r="AS113" s="20"/>
      <c r="AT113" s="18"/>
      <c r="AU113" s="19"/>
      <c r="AV113" s="19"/>
      <c r="AW113" s="20"/>
      <c r="AX113" s="18"/>
      <c r="AY113" s="19"/>
      <c r="AZ113" s="19"/>
      <c r="BA113" s="20"/>
    </row>
    <row r="114" spans="1:53" ht="26.25" customHeight="1" x14ac:dyDescent="0.2">
      <c r="A114" s="273"/>
      <c r="B114" s="211" t="s">
        <v>109</v>
      </c>
      <c r="C114" s="212"/>
      <c r="D114" s="212"/>
      <c r="E114" s="213"/>
      <c r="F114" s="277"/>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9"/>
    </row>
    <row r="115" spans="1:53" ht="18.75" customHeight="1" thickBot="1" x14ac:dyDescent="0.25">
      <c r="A115" s="274"/>
      <c r="B115" s="300" t="s">
        <v>110</v>
      </c>
      <c r="C115" s="301"/>
      <c r="D115" s="301"/>
      <c r="E115" s="302"/>
      <c r="F115" s="280"/>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2"/>
    </row>
    <row r="116" spans="1:53" ht="17.25" customHeight="1" x14ac:dyDescent="0.2">
      <c r="A116" s="273">
        <v>52</v>
      </c>
      <c r="B116" s="297" t="s">
        <v>278</v>
      </c>
      <c r="C116" s="299" t="s">
        <v>279</v>
      </c>
      <c r="D116" s="191" t="s">
        <v>89</v>
      </c>
      <c r="E116" s="12" t="s">
        <v>24</v>
      </c>
      <c r="F116" s="18"/>
      <c r="G116" s="19"/>
      <c r="H116" s="19"/>
      <c r="I116" s="22"/>
      <c r="J116" s="18"/>
      <c r="K116" s="23"/>
      <c r="L116" s="19"/>
      <c r="M116" s="20"/>
      <c r="N116" s="18"/>
      <c r="O116" s="19"/>
      <c r="P116" s="19"/>
      <c r="Q116" s="20"/>
      <c r="R116" s="18"/>
      <c r="S116" s="19"/>
      <c r="T116" s="19"/>
      <c r="U116" s="20"/>
      <c r="V116" s="18"/>
      <c r="W116" s="19"/>
      <c r="X116" s="19"/>
      <c r="Y116" s="20"/>
      <c r="Z116" s="18"/>
      <c r="AA116" s="19"/>
      <c r="AB116" s="19"/>
      <c r="AC116" s="20"/>
      <c r="AD116" s="18"/>
      <c r="AE116" s="19"/>
      <c r="AF116" s="19"/>
      <c r="AG116" s="20"/>
      <c r="AH116" s="18"/>
      <c r="AI116" s="23"/>
      <c r="AJ116" s="19"/>
      <c r="AK116" s="20"/>
      <c r="AL116" s="18"/>
      <c r="AM116" s="19"/>
      <c r="AN116" s="19"/>
      <c r="AO116" s="20"/>
      <c r="AP116" s="18"/>
      <c r="AQ116" s="19"/>
      <c r="AR116" s="19"/>
      <c r="AS116" s="20"/>
      <c r="AT116" s="18"/>
      <c r="AU116" s="19"/>
      <c r="AV116" s="19"/>
      <c r="AW116" s="20"/>
      <c r="AX116" s="18" t="s">
        <v>25</v>
      </c>
      <c r="AY116" s="19"/>
      <c r="AZ116" s="19"/>
      <c r="BA116" s="20"/>
    </row>
    <row r="117" spans="1:53" ht="21" customHeight="1" x14ac:dyDescent="0.2">
      <c r="A117" s="274"/>
      <c r="B117" s="275"/>
      <c r="C117" s="299"/>
      <c r="D117" s="276"/>
      <c r="E117" s="17" t="s">
        <v>26</v>
      </c>
      <c r="F117" s="18"/>
      <c r="G117" s="19"/>
      <c r="H117" s="19"/>
      <c r="I117" s="22"/>
      <c r="J117" s="18"/>
      <c r="K117" s="23"/>
      <c r="L117" s="19"/>
      <c r="M117" s="20"/>
      <c r="N117" s="18"/>
      <c r="O117" s="19"/>
      <c r="P117" s="19"/>
      <c r="Q117" s="20"/>
      <c r="R117" s="18"/>
      <c r="S117" s="19"/>
      <c r="T117" s="19"/>
      <c r="U117" s="20"/>
      <c r="V117" s="18"/>
      <c r="W117" s="19"/>
      <c r="X117" s="19"/>
      <c r="Y117" s="20"/>
      <c r="Z117" s="18"/>
      <c r="AA117" s="19"/>
      <c r="AB117" s="19"/>
      <c r="AC117" s="20"/>
      <c r="AD117" s="18"/>
      <c r="AE117" s="19"/>
      <c r="AF117" s="19"/>
      <c r="AG117" s="20"/>
      <c r="AH117" s="18"/>
      <c r="AI117" s="23"/>
      <c r="AJ117" s="19"/>
      <c r="AK117" s="20"/>
      <c r="AL117" s="18"/>
      <c r="AM117" s="19"/>
      <c r="AN117" s="19"/>
      <c r="AO117" s="20"/>
      <c r="AP117" s="18"/>
      <c r="AQ117" s="19"/>
      <c r="AR117" s="19"/>
      <c r="AS117" s="20"/>
      <c r="AT117" s="18"/>
      <c r="AU117" s="19"/>
      <c r="AV117" s="19"/>
      <c r="AW117" s="20"/>
      <c r="AX117" s="18"/>
      <c r="AY117" s="19"/>
      <c r="AZ117" s="19"/>
      <c r="BA117" s="20"/>
    </row>
    <row r="118" spans="1:53" ht="18" customHeight="1" x14ac:dyDescent="0.2">
      <c r="A118" s="298">
        <v>53</v>
      </c>
      <c r="B118" s="275" t="s">
        <v>280</v>
      </c>
      <c r="C118" s="191" t="s">
        <v>217</v>
      </c>
      <c r="D118" s="191" t="s">
        <v>89</v>
      </c>
      <c r="E118" s="17" t="s">
        <v>24</v>
      </c>
      <c r="F118" s="18"/>
      <c r="G118" s="19"/>
      <c r="H118" s="19"/>
      <c r="I118" s="22"/>
      <c r="J118" s="18"/>
      <c r="K118" s="23"/>
      <c r="L118" s="19"/>
      <c r="M118" s="20"/>
      <c r="N118" s="18"/>
      <c r="O118" s="19"/>
      <c r="P118" s="19"/>
      <c r="Q118" s="20"/>
      <c r="R118" s="18"/>
      <c r="S118" s="19"/>
      <c r="T118" s="19"/>
      <c r="U118" s="20"/>
      <c r="V118" s="18"/>
      <c r="W118" s="19"/>
      <c r="X118" s="19"/>
      <c r="Y118" s="20"/>
      <c r="Z118" s="18"/>
      <c r="AA118" s="19"/>
      <c r="AB118" s="19"/>
      <c r="AC118" s="20"/>
      <c r="AD118" s="18"/>
      <c r="AE118" s="19"/>
      <c r="AF118" s="19"/>
      <c r="AG118" s="20"/>
      <c r="AH118" s="18"/>
      <c r="AI118" s="23"/>
      <c r="AJ118" s="19"/>
      <c r="AK118" s="20"/>
      <c r="AL118" s="18"/>
      <c r="AM118" s="19"/>
      <c r="AN118" s="19"/>
      <c r="AO118" s="20"/>
      <c r="AP118" s="18"/>
      <c r="AQ118" s="19"/>
      <c r="AR118" s="19"/>
      <c r="AS118" s="20"/>
      <c r="AT118" s="18"/>
      <c r="AU118" s="19"/>
      <c r="AV118" s="19"/>
      <c r="AW118" s="20"/>
      <c r="AX118" s="18" t="s">
        <v>25</v>
      </c>
      <c r="AY118" s="19"/>
      <c r="AZ118" s="19"/>
      <c r="BA118" s="20"/>
    </row>
    <row r="119" spans="1:53" ht="24.75" customHeight="1" x14ac:dyDescent="0.2">
      <c r="A119" s="274"/>
      <c r="B119" s="275"/>
      <c r="C119" s="276"/>
      <c r="D119" s="276"/>
      <c r="E119" s="17" t="s">
        <v>26</v>
      </c>
      <c r="F119" s="18"/>
      <c r="G119" s="19"/>
      <c r="H119" s="19"/>
      <c r="I119" s="22"/>
      <c r="J119" s="18"/>
      <c r="K119" s="23"/>
      <c r="L119" s="19"/>
      <c r="M119" s="20"/>
      <c r="N119" s="18"/>
      <c r="O119" s="19"/>
      <c r="P119" s="19"/>
      <c r="Q119" s="20"/>
      <c r="R119" s="18"/>
      <c r="S119" s="19"/>
      <c r="T119" s="19"/>
      <c r="U119" s="20"/>
      <c r="V119" s="18"/>
      <c r="W119" s="19"/>
      <c r="X119" s="19"/>
      <c r="Y119" s="20"/>
      <c r="Z119" s="18"/>
      <c r="AA119" s="19"/>
      <c r="AB119" s="19"/>
      <c r="AC119" s="20"/>
      <c r="AD119" s="18"/>
      <c r="AE119" s="19"/>
      <c r="AF119" s="19"/>
      <c r="AG119" s="20"/>
      <c r="AH119" s="18"/>
      <c r="AI119" s="23"/>
      <c r="AJ119" s="19"/>
      <c r="AK119" s="20"/>
      <c r="AL119" s="18"/>
      <c r="AM119" s="19"/>
      <c r="AN119" s="19"/>
      <c r="AO119" s="20"/>
      <c r="AP119" s="18"/>
      <c r="AQ119" s="19"/>
      <c r="AR119" s="19"/>
      <c r="AS119" s="20"/>
      <c r="AT119" s="18"/>
      <c r="AU119" s="19"/>
      <c r="AV119" s="19"/>
      <c r="AW119" s="20"/>
      <c r="AX119" s="18"/>
      <c r="AY119" s="19"/>
      <c r="AZ119" s="19"/>
      <c r="BA119" s="20"/>
    </row>
    <row r="120" spans="1:53" ht="15" customHeight="1" x14ac:dyDescent="0.2">
      <c r="A120" s="273">
        <v>54</v>
      </c>
      <c r="B120" s="275" t="s">
        <v>281</v>
      </c>
      <c r="C120" s="299" t="s">
        <v>282</v>
      </c>
      <c r="D120" s="276" t="s">
        <v>89</v>
      </c>
      <c r="E120" s="17" t="s">
        <v>24</v>
      </c>
      <c r="F120" s="18"/>
      <c r="G120" s="23"/>
      <c r="H120" s="19"/>
      <c r="I120" s="22"/>
      <c r="J120" s="38"/>
      <c r="K120" s="23"/>
      <c r="L120" s="23"/>
      <c r="M120" s="39"/>
      <c r="N120" s="18"/>
      <c r="O120" s="23"/>
      <c r="P120" s="19"/>
      <c r="Q120" s="20"/>
      <c r="R120" s="18"/>
      <c r="S120" s="23"/>
      <c r="T120" s="19"/>
      <c r="U120" s="20"/>
      <c r="V120" s="18"/>
      <c r="W120" s="23"/>
      <c r="X120" s="19"/>
      <c r="Y120" s="20"/>
      <c r="Z120" s="18"/>
      <c r="AA120" s="23"/>
      <c r="AB120" s="19"/>
      <c r="AC120" s="20"/>
      <c r="AD120" s="18"/>
      <c r="AE120" s="23"/>
      <c r="AF120" s="19"/>
      <c r="AG120" s="20" t="s">
        <v>25</v>
      </c>
      <c r="AH120" s="18"/>
      <c r="AI120" s="23"/>
      <c r="AJ120" s="19"/>
      <c r="AK120" s="20"/>
      <c r="AL120" s="18"/>
      <c r="AM120" s="23"/>
      <c r="AN120" s="19"/>
      <c r="AO120" s="20"/>
      <c r="AP120" s="18"/>
      <c r="AQ120" s="23"/>
      <c r="AR120" s="19"/>
      <c r="AS120" s="20"/>
      <c r="AT120" s="18"/>
      <c r="AU120" s="23"/>
      <c r="AV120" s="19"/>
      <c r="AW120" s="20"/>
      <c r="AX120" s="18"/>
      <c r="AY120" s="23"/>
      <c r="AZ120" s="19"/>
      <c r="BA120" s="20"/>
    </row>
    <row r="121" spans="1:53" ht="15.75" customHeight="1" thickBot="1" x14ac:dyDescent="0.25">
      <c r="A121" s="274"/>
      <c r="B121" s="286"/>
      <c r="C121" s="163"/>
      <c r="D121" s="192"/>
      <c r="E121" s="99" t="s">
        <v>26</v>
      </c>
      <c r="F121" s="18"/>
      <c r="G121" s="23"/>
      <c r="H121" s="19"/>
      <c r="I121" s="22"/>
      <c r="J121" s="38"/>
      <c r="K121" s="23"/>
      <c r="L121" s="23"/>
      <c r="M121" s="39"/>
      <c r="N121" s="18"/>
      <c r="O121" s="23"/>
      <c r="P121" s="19"/>
      <c r="Q121" s="20"/>
      <c r="R121" s="18"/>
      <c r="S121" s="23"/>
      <c r="T121" s="19"/>
      <c r="U121" s="20"/>
      <c r="V121" s="18"/>
      <c r="W121" s="23"/>
      <c r="X121" s="19"/>
      <c r="Y121" s="20"/>
      <c r="Z121" s="18"/>
      <c r="AA121" s="23"/>
      <c r="AB121" s="19"/>
      <c r="AC121" s="20"/>
      <c r="AD121" s="18"/>
      <c r="AE121" s="23"/>
      <c r="AF121" s="19"/>
      <c r="AG121" s="20"/>
      <c r="AH121" s="18"/>
      <c r="AI121" s="23"/>
      <c r="AJ121" s="19"/>
      <c r="AK121" s="20"/>
      <c r="AL121" s="18"/>
      <c r="AM121" s="23"/>
      <c r="AN121" s="19"/>
      <c r="AO121" s="20"/>
      <c r="AP121" s="18"/>
      <c r="AQ121" s="23"/>
      <c r="AR121" s="19"/>
      <c r="AS121" s="20"/>
      <c r="AT121" s="18"/>
      <c r="AU121" s="23"/>
      <c r="AV121" s="19"/>
      <c r="AW121" s="20"/>
      <c r="AX121" s="18"/>
      <c r="AY121" s="23"/>
      <c r="AZ121" s="19"/>
      <c r="BA121" s="20"/>
    </row>
    <row r="122" spans="1:53" ht="26.25" customHeight="1" thickBot="1" x14ac:dyDescent="0.25">
      <c r="A122" s="125"/>
      <c r="B122" s="202" t="s">
        <v>114</v>
      </c>
      <c r="C122" s="203"/>
      <c r="D122" s="203"/>
      <c r="E122" s="204"/>
      <c r="F122" s="292"/>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4"/>
    </row>
    <row r="123" spans="1:53" ht="15" x14ac:dyDescent="0.2">
      <c r="A123" s="273">
        <v>55</v>
      </c>
      <c r="B123" s="297" t="s">
        <v>283</v>
      </c>
      <c r="C123" s="191" t="s">
        <v>217</v>
      </c>
      <c r="D123" s="191" t="s">
        <v>89</v>
      </c>
      <c r="E123" s="12" t="s">
        <v>24</v>
      </c>
      <c r="F123" s="38"/>
      <c r="G123" s="23"/>
      <c r="H123" s="23"/>
      <c r="I123" s="41"/>
      <c r="J123" s="38"/>
      <c r="K123" s="23"/>
      <c r="L123" s="23"/>
      <c r="M123" s="39"/>
      <c r="N123" s="38"/>
      <c r="O123" s="23"/>
      <c r="P123" s="23"/>
      <c r="Q123" s="39"/>
      <c r="R123" s="26"/>
      <c r="S123" s="27"/>
      <c r="T123" s="27"/>
      <c r="U123" s="28"/>
      <c r="V123" s="26"/>
      <c r="W123" s="19"/>
      <c r="X123" s="19"/>
      <c r="Y123" s="20"/>
      <c r="Z123" s="18"/>
      <c r="AA123" s="19"/>
      <c r="AB123" s="19"/>
      <c r="AC123" s="20"/>
      <c r="AD123" s="18"/>
      <c r="AE123" s="19"/>
      <c r="AF123" s="19"/>
      <c r="AG123" s="20" t="s">
        <v>25</v>
      </c>
      <c r="AH123" s="18"/>
      <c r="AI123" s="19"/>
      <c r="AJ123" s="19"/>
      <c r="AK123" s="20"/>
      <c r="AL123" s="18"/>
      <c r="AM123" s="19"/>
      <c r="AN123" s="19"/>
      <c r="AO123" s="20"/>
      <c r="AP123" s="18"/>
      <c r="AQ123" s="19"/>
      <c r="AR123" s="19"/>
      <c r="AS123" s="20"/>
      <c r="AT123" s="18"/>
      <c r="AU123" s="19"/>
      <c r="AV123" s="19"/>
      <c r="AW123" s="20"/>
      <c r="AX123" s="18"/>
      <c r="AY123" s="19"/>
      <c r="AZ123" s="19"/>
      <c r="BA123" s="20"/>
    </row>
    <row r="124" spans="1:53" ht="15.75" customHeight="1" x14ac:dyDescent="0.2">
      <c r="A124" s="274"/>
      <c r="B124" s="275"/>
      <c r="C124" s="276"/>
      <c r="D124" s="276"/>
      <c r="E124" s="17" t="s">
        <v>26</v>
      </c>
      <c r="F124" s="38"/>
      <c r="G124" s="23"/>
      <c r="H124" s="23"/>
      <c r="I124" s="41"/>
      <c r="J124" s="38"/>
      <c r="K124" s="23"/>
      <c r="L124" s="23"/>
      <c r="M124" s="39"/>
      <c r="N124" s="38"/>
      <c r="O124" s="23"/>
      <c r="P124" s="23"/>
      <c r="Q124" s="39"/>
      <c r="R124" s="26"/>
      <c r="S124" s="27"/>
      <c r="T124" s="27"/>
      <c r="U124" s="28"/>
      <c r="V124" s="26"/>
      <c r="W124" s="19"/>
      <c r="X124" s="19"/>
      <c r="Y124" s="20"/>
      <c r="Z124" s="18"/>
      <c r="AA124" s="19"/>
      <c r="AB124" s="19"/>
      <c r="AC124" s="20"/>
      <c r="AD124" s="18"/>
      <c r="AE124" s="19"/>
      <c r="AF124" s="19"/>
      <c r="AG124" s="20"/>
      <c r="AH124" s="18"/>
      <c r="AI124" s="19"/>
      <c r="AJ124" s="19"/>
      <c r="AK124" s="20"/>
      <c r="AL124" s="18"/>
      <c r="AM124" s="19"/>
      <c r="AN124" s="19"/>
      <c r="AO124" s="20"/>
      <c r="AP124" s="18"/>
      <c r="AQ124" s="19"/>
      <c r="AR124" s="19"/>
      <c r="AS124" s="20"/>
      <c r="AT124" s="18"/>
      <c r="AU124" s="19"/>
      <c r="AV124" s="19"/>
      <c r="AW124" s="20"/>
      <c r="AX124" s="18"/>
      <c r="AY124" s="19"/>
      <c r="AZ124" s="19"/>
      <c r="BA124" s="20"/>
    </row>
    <row r="125" spans="1:53" ht="15" x14ac:dyDescent="0.2">
      <c r="A125" s="298">
        <v>56</v>
      </c>
      <c r="B125" s="275" t="s">
        <v>284</v>
      </c>
      <c r="C125" s="299" t="s">
        <v>88</v>
      </c>
      <c r="D125" s="276" t="s">
        <v>89</v>
      </c>
      <c r="E125" s="17" t="s">
        <v>24</v>
      </c>
      <c r="F125" s="18"/>
      <c r="G125" s="19"/>
      <c r="H125" s="19"/>
      <c r="I125" s="22"/>
      <c r="J125" s="38"/>
      <c r="K125" s="19"/>
      <c r="L125" s="23"/>
      <c r="M125" s="39"/>
      <c r="N125" s="18"/>
      <c r="O125" s="19"/>
      <c r="P125" s="19"/>
      <c r="Q125" s="20"/>
      <c r="R125" s="18"/>
      <c r="S125" s="23"/>
      <c r="T125" s="19"/>
      <c r="U125" s="20"/>
      <c r="V125" s="18"/>
      <c r="W125" s="23"/>
      <c r="X125" s="19"/>
      <c r="Y125" s="20"/>
      <c r="Z125" s="18"/>
      <c r="AA125" s="23"/>
      <c r="AB125" s="19"/>
      <c r="AC125" s="20"/>
      <c r="AD125" s="18"/>
      <c r="AE125" s="23"/>
      <c r="AF125" s="19"/>
      <c r="AG125" s="20"/>
      <c r="AH125" s="18"/>
      <c r="AI125" s="23"/>
      <c r="AJ125" s="19"/>
      <c r="AK125" s="20"/>
      <c r="AL125" s="18"/>
      <c r="AM125" s="23"/>
      <c r="AN125" s="19"/>
      <c r="AO125" s="20"/>
      <c r="AP125" s="18"/>
      <c r="AQ125" s="23"/>
      <c r="AR125" s="19"/>
      <c r="AS125" s="20"/>
      <c r="AT125" s="18"/>
      <c r="AU125" s="23"/>
      <c r="AV125" s="19" t="s">
        <v>25</v>
      </c>
      <c r="AW125" s="20"/>
      <c r="AX125" s="18"/>
      <c r="AY125" s="23"/>
      <c r="AZ125" s="19"/>
      <c r="BA125" s="20"/>
    </row>
    <row r="126" spans="1:53" ht="15" x14ac:dyDescent="0.2">
      <c r="A126" s="274"/>
      <c r="B126" s="275"/>
      <c r="C126" s="299"/>
      <c r="D126" s="276"/>
      <c r="E126" s="17" t="s">
        <v>26</v>
      </c>
      <c r="F126" s="18"/>
      <c r="G126" s="23"/>
      <c r="H126" s="19"/>
      <c r="I126" s="22"/>
      <c r="J126" s="38"/>
      <c r="K126" s="23"/>
      <c r="L126" s="23"/>
      <c r="M126" s="39"/>
      <c r="N126" s="18"/>
      <c r="O126" s="23"/>
      <c r="P126" s="19"/>
      <c r="Q126" s="20"/>
      <c r="R126" s="18"/>
      <c r="S126" s="23"/>
      <c r="T126" s="19"/>
      <c r="U126" s="20"/>
      <c r="V126" s="18"/>
      <c r="W126" s="23"/>
      <c r="X126" s="19"/>
      <c r="Y126" s="20"/>
      <c r="Z126" s="18"/>
      <c r="AA126" s="23"/>
      <c r="AB126" s="19"/>
      <c r="AC126" s="20"/>
      <c r="AD126" s="18"/>
      <c r="AE126" s="23"/>
      <c r="AF126" s="19"/>
      <c r="AG126" s="20"/>
      <c r="AH126" s="18"/>
      <c r="AI126" s="23"/>
      <c r="AJ126" s="19"/>
      <c r="AK126" s="20"/>
      <c r="AL126" s="18"/>
      <c r="AM126" s="23"/>
      <c r="AN126" s="19"/>
      <c r="AO126" s="20"/>
      <c r="AP126" s="18"/>
      <c r="AQ126" s="23"/>
      <c r="AR126" s="19"/>
      <c r="AS126" s="20"/>
      <c r="AT126" s="18"/>
      <c r="AU126" s="23"/>
      <c r="AV126" s="19"/>
      <c r="AW126" s="20"/>
      <c r="AX126" s="18"/>
      <c r="AY126" s="23"/>
      <c r="AZ126" s="19"/>
      <c r="BA126" s="20"/>
    </row>
    <row r="127" spans="1:53" ht="15" x14ac:dyDescent="0.2">
      <c r="A127" s="298">
        <v>57</v>
      </c>
      <c r="B127" s="275" t="s">
        <v>285</v>
      </c>
      <c r="C127" s="299" t="s">
        <v>88</v>
      </c>
      <c r="D127" s="276" t="s">
        <v>89</v>
      </c>
      <c r="E127" s="17" t="s">
        <v>24</v>
      </c>
      <c r="F127" s="18"/>
      <c r="G127" s="23"/>
      <c r="H127" s="19"/>
      <c r="I127" s="22"/>
      <c r="J127" s="38"/>
      <c r="K127" s="23"/>
      <c r="L127" s="23"/>
      <c r="M127" s="39"/>
      <c r="N127" s="18"/>
      <c r="O127" s="23"/>
      <c r="P127" s="19"/>
      <c r="Q127" s="20"/>
      <c r="R127" s="18"/>
      <c r="S127" s="23"/>
      <c r="T127" s="19"/>
      <c r="U127" s="20"/>
      <c r="V127" s="18"/>
      <c r="W127" s="23"/>
      <c r="X127" s="19"/>
      <c r="Y127" s="20"/>
      <c r="Z127" s="18"/>
      <c r="AA127" s="23"/>
      <c r="AB127" s="19"/>
      <c r="AC127" s="20"/>
      <c r="AD127" s="18"/>
      <c r="AE127" s="23"/>
      <c r="AF127" s="19"/>
      <c r="AG127" s="20"/>
      <c r="AH127" s="18"/>
      <c r="AI127" s="23"/>
      <c r="AJ127" s="19"/>
      <c r="AK127" s="20"/>
      <c r="AL127" s="18"/>
      <c r="AM127" s="23"/>
      <c r="AN127" s="19"/>
      <c r="AO127" s="20"/>
      <c r="AP127" s="18"/>
      <c r="AQ127" s="23"/>
      <c r="AR127" s="19"/>
      <c r="AS127" s="20"/>
      <c r="AT127" s="18"/>
      <c r="AU127" s="23"/>
      <c r="AV127" s="19"/>
      <c r="AW127" s="20"/>
      <c r="AX127" s="18" t="s">
        <v>25</v>
      </c>
      <c r="AY127" s="23"/>
      <c r="AZ127" s="19"/>
      <c r="BA127" s="20"/>
    </row>
    <row r="128" spans="1:53" ht="15.75" thickBot="1" x14ac:dyDescent="0.25">
      <c r="A128" s="274"/>
      <c r="B128" s="275"/>
      <c r="C128" s="299"/>
      <c r="D128" s="276"/>
      <c r="E128" s="17" t="s">
        <v>26</v>
      </c>
      <c r="F128" s="18"/>
      <c r="G128" s="23"/>
      <c r="H128" s="19"/>
      <c r="I128" s="22"/>
      <c r="J128" s="38"/>
      <c r="K128" s="23"/>
      <c r="L128" s="23"/>
      <c r="M128" s="39"/>
      <c r="N128" s="18"/>
      <c r="O128" s="23"/>
      <c r="P128" s="19"/>
      <c r="Q128" s="20"/>
      <c r="R128" s="18"/>
      <c r="S128" s="23"/>
      <c r="T128" s="19"/>
      <c r="U128" s="20"/>
      <c r="V128" s="18"/>
      <c r="W128" s="23"/>
      <c r="X128" s="19"/>
      <c r="Y128" s="20"/>
      <c r="Z128" s="18"/>
      <c r="AA128" s="23"/>
      <c r="AB128" s="19"/>
      <c r="AC128" s="20"/>
      <c r="AD128" s="18"/>
      <c r="AE128" s="23"/>
      <c r="AF128" s="19"/>
      <c r="AG128" s="20"/>
      <c r="AH128" s="18"/>
      <c r="AI128" s="23"/>
      <c r="AJ128" s="19"/>
      <c r="AK128" s="20"/>
      <c r="AL128" s="18"/>
      <c r="AM128" s="23"/>
      <c r="AN128" s="19"/>
      <c r="AO128" s="20"/>
      <c r="AP128" s="18"/>
      <c r="AQ128" s="23"/>
      <c r="AR128" s="19"/>
      <c r="AS128" s="20"/>
      <c r="AT128" s="18"/>
      <c r="AU128" s="23"/>
      <c r="AV128" s="19"/>
      <c r="AW128" s="20"/>
      <c r="AX128" s="18"/>
      <c r="AY128" s="23"/>
      <c r="AZ128" s="19"/>
      <c r="BA128" s="20"/>
    </row>
    <row r="129" spans="1:53" ht="15.75" customHeight="1" x14ac:dyDescent="0.2">
      <c r="A129" s="309" t="s">
        <v>116</v>
      </c>
      <c r="B129" s="309"/>
      <c r="C129" s="309"/>
      <c r="D129" s="309"/>
      <c r="E129" s="310"/>
      <c r="F129" s="173">
        <f>COUNTIF(F9:I128,"=P")</f>
        <v>6</v>
      </c>
      <c r="G129" s="174"/>
      <c r="H129" s="174"/>
      <c r="I129" s="175"/>
      <c r="J129" s="173">
        <f>COUNTIF(J9:M128,"=P")</f>
        <v>6</v>
      </c>
      <c r="K129" s="174"/>
      <c r="L129" s="174"/>
      <c r="M129" s="175"/>
      <c r="N129" s="174">
        <f>COUNTIF(N9:Q128,"=P")</f>
        <v>10</v>
      </c>
      <c r="O129" s="174"/>
      <c r="P129" s="174"/>
      <c r="Q129" s="175"/>
      <c r="R129" s="174">
        <f>COUNTIF(R9:U128,"=P")</f>
        <v>5</v>
      </c>
      <c r="S129" s="174"/>
      <c r="T129" s="174"/>
      <c r="U129" s="175"/>
      <c r="V129" s="173">
        <f>COUNTIF(V9:Y128,"=P")</f>
        <v>8</v>
      </c>
      <c r="W129" s="174"/>
      <c r="X129" s="174"/>
      <c r="Y129" s="175"/>
      <c r="Z129" s="173">
        <f>COUNTIF(Z9:AC128,"=P")</f>
        <v>15</v>
      </c>
      <c r="AA129" s="174"/>
      <c r="AB129" s="174"/>
      <c r="AC129" s="175"/>
      <c r="AD129" s="173">
        <f>COUNTIF(AD9:AG128,"=P")</f>
        <v>14</v>
      </c>
      <c r="AE129" s="174"/>
      <c r="AF129" s="174"/>
      <c r="AG129" s="175"/>
      <c r="AH129" s="173">
        <f>COUNTIF(AH9:AK128,"=P")</f>
        <v>9</v>
      </c>
      <c r="AI129" s="174"/>
      <c r="AJ129" s="174"/>
      <c r="AK129" s="175"/>
      <c r="AL129" s="173">
        <f>COUNTIF(AL9:AO128,"=P")</f>
        <v>12</v>
      </c>
      <c r="AM129" s="174"/>
      <c r="AN129" s="174"/>
      <c r="AO129" s="175"/>
      <c r="AP129" s="173">
        <f>COUNTIF(AP9:AS128,"=P")</f>
        <v>9</v>
      </c>
      <c r="AQ129" s="174"/>
      <c r="AR129" s="174"/>
      <c r="AS129" s="175"/>
      <c r="AT129" s="173">
        <f>COUNTIF(AT9:AW128,"=P")</f>
        <v>9</v>
      </c>
      <c r="AU129" s="174"/>
      <c r="AV129" s="174"/>
      <c r="AW129" s="175"/>
      <c r="AX129" s="173">
        <f>COUNTIF(AX9:BA128,"=P")</f>
        <v>11</v>
      </c>
      <c r="AY129" s="174"/>
      <c r="AZ129" s="174"/>
      <c r="BA129" s="175"/>
    </row>
    <row r="130" spans="1:53" ht="16.5" thickBot="1" x14ac:dyDescent="0.25">
      <c r="A130" s="309"/>
      <c r="B130" s="309"/>
      <c r="C130" s="309"/>
      <c r="D130" s="309"/>
      <c r="E130" s="310"/>
      <c r="F130" s="168">
        <f>COUNTIF(F9:I128,"E")</f>
        <v>6</v>
      </c>
      <c r="G130" s="169"/>
      <c r="H130" s="169"/>
      <c r="I130" s="170"/>
      <c r="J130" s="168">
        <f>COUNTIF(J9:M128,"e")</f>
        <v>6</v>
      </c>
      <c r="K130" s="169"/>
      <c r="L130" s="169"/>
      <c r="M130" s="169"/>
      <c r="N130" s="242">
        <f>COUNTIF(N9:Q128,"E")</f>
        <v>10</v>
      </c>
      <c r="O130" s="313"/>
      <c r="P130" s="313"/>
      <c r="Q130" s="314"/>
      <c r="R130" s="169">
        <f>COUNTIF(R9:U128,"E")</f>
        <v>5</v>
      </c>
      <c r="S130" s="169"/>
      <c r="T130" s="169"/>
      <c r="U130" s="170"/>
      <c r="V130" s="168">
        <f>COUNTIF(V9:Y128,"E")</f>
        <v>4</v>
      </c>
      <c r="W130" s="169"/>
      <c r="X130" s="169"/>
      <c r="Y130" s="170"/>
      <c r="Z130" s="168">
        <f>COUNTIF(Z9:AC128,"E")</f>
        <v>0</v>
      </c>
      <c r="AA130" s="169"/>
      <c r="AB130" s="169"/>
      <c r="AC130" s="170"/>
      <c r="AD130" s="168">
        <f>COUNTIF(AD9:AG128,"E")</f>
        <v>0</v>
      </c>
      <c r="AE130" s="169"/>
      <c r="AF130" s="169"/>
      <c r="AG130" s="170"/>
      <c r="AH130" s="168">
        <f>COUNTIF(AH9:AK128,"E")</f>
        <v>0</v>
      </c>
      <c r="AI130" s="169"/>
      <c r="AJ130" s="169"/>
      <c r="AK130" s="170"/>
      <c r="AL130" s="168">
        <f>COUNTIF(AL9:AO128,"E")</f>
        <v>0</v>
      </c>
      <c r="AM130" s="169"/>
      <c r="AN130" s="169"/>
      <c r="AO130" s="170"/>
      <c r="AP130" s="168">
        <f>COUNTIF(AP9:AS128,"E")</f>
        <v>0</v>
      </c>
      <c r="AQ130" s="169"/>
      <c r="AR130" s="169"/>
      <c r="AS130" s="170"/>
      <c r="AT130" s="168">
        <f>COUNTIF(AT9:AW128,"E")</f>
        <v>0</v>
      </c>
      <c r="AU130" s="169"/>
      <c r="AV130" s="169"/>
      <c r="AW130" s="170"/>
      <c r="AX130" s="168">
        <f>COUNTIF(AX9:BA128,"E")</f>
        <v>0</v>
      </c>
      <c r="AY130" s="169"/>
      <c r="AZ130" s="169"/>
      <c r="BA130" s="170"/>
    </row>
    <row r="131" spans="1:53" ht="15.75" customHeight="1" thickBot="1" x14ac:dyDescent="0.3">
      <c r="A131" s="311"/>
      <c r="B131" s="311"/>
      <c r="C131" s="311"/>
      <c r="D131" s="311"/>
      <c r="E131" s="312"/>
      <c r="F131" s="165">
        <f>+F130/F129*100</f>
        <v>100</v>
      </c>
      <c r="G131" s="166"/>
      <c r="H131" s="166"/>
      <c r="I131" s="167"/>
      <c r="J131" s="165">
        <f>+(J130/J129)*100</f>
        <v>100</v>
      </c>
      <c r="K131" s="166"/>
      <c r="L131" s="166"/>
      <c r="M131" s="167"/>
      <c r="N131" s="306">
        <f>+(N130/N129)*100</f>
        <v>100</v>
      </c>
      <c r="O131" s="307"/>
      <c r="P131" s="307"/>
      <c r="Q131" s="308"/>
      <c r="R131" s="165">
        <f>+(R130/R129)*100</f>
        <v>100</v>
      </c>
      <c r="S131" s="166"/>
      <c r="T131" s="166"/>
      <c r="U131" s="167"/>
      <c r="V131" s="165">
        <f>+(V130/V129)*100</f>
        <v>50</v>
      </c>
      <c r="W131" s="166"/>
      <c r="X131" s="166"/>
      <c r="Y131" s="167"/>
      <c r="Z131" s="165">
        <f>+(Z130/Z129)*100</f>
        <v>0</v>
      </c>
      <c r="AA131" s="166"/>
      <c r="AB131" s="166"/>
      <c r="AC131" s="167"/>
      <c r="AD131" s="165">
        <f>+(AD130/AD129)*100</f>
        <v>0</v>
      </c>
      <c r="AE131" s="166"/>
      <c r="AF131" s="166"/>
      <c r="AG131" s="167"/>
      <c r="AH131" s="165">
        <f>+(AH130/AH129)*100</f>
        <v>0</v>
      </c>
      <c r="AI131" s="166"/>
      <c r="AJ131" s="166"/>
      <c r="AK131" s="167"/>
      <c r="AL131" s="165">
        <f>+(AL130/AL129)*100</f>
        <v>0</v>
      </c>
      <c r="AM131" s="166"/>
      <c r="AN131" s="166"/>
      <c r="AO131" s="167"/>
      <c r="AP131" s="165">
        <f>+(AP130/AP129)*100</f>
        <v>0</v>
      </c>
      <c r="AQ131" s="166"/>
      <c r="AR131" s="166"/>
      <c r="AS131" s="167"/>
      <c r="AT131" s="165">
        <f>+(AT130/AT129)*100</f>
        <v>0</v>
      </c>
      <c r="AU131" s="166"/>
      <c r="AV131" s="166"/>
      <c r="AW131" s="167"/>
      <c r="AX131" s="165">
        <f>+(AX130/AX129)*100</f>
        <v>0</v>
      </c>
      <c r="AY131" s="166"/>
      <c r="AZ131" s="166"/>
      <c r="BA131" s="167"/>
    </row>
    <row r="132" spans="1:53" ht="12.75" x14ac:dyDescent="0.2">
      <c r="A132" s="53"/>
      <c r="B132" s="54"/>
      <c r="C132" s="1"/>
      <c r="D132" s="1"/>
      <c r="E132" s="1"/>
      <c r="F132" s="1"/>
      <c r="G132" s="1"/>
      <c r="H132" s="1"/>
      <c r="I132" s="1"/>
    </row>
    <row r="133" spans="1:53" s="55" customFormat="1" ht="12.75" x14ac:dyDescent="0.2">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1:53" s="55" customFormat="1" ht="15" customHeight="1" x14ac:dyDescent="0.2">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1:53" s="55" customFormat="1" ht="12.75" x14ac:dyDescent="0.2">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1:53" s="55" customFormat="1" ht="13.5" thickBot="1" x14ac:dyDescent="0.25">
      <c r="A136" s="51"/>
      <c r="B136" s="52"/>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1:53" s="55" customFormat="1" ht="15" x14ac:dyDescent="0.2">
      <c r="A137" s="100"/>
      <c r="B137" s="103" t="s">
        <v>117</v>
      </c>
      <c r="C137" s="104">
        <f>COUNTIF($F$9:$BA$128,"E")</f>
        <v>31</v>
      </c>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row>
    <row r="138" spans="1:53" s="55" customFormat="1" ht="15" x14ac:dyDescent="0.2">
      <c r="A138" s="101"/>
      <c r="B138" s="105" t="s">
        <v>118</v>
      </c>
      <c r="C138" s="106">
        <f>COUNTIF($F$9:$BA$128,"P")</f>
        <v>114</v>
      </c>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row>
    <row r="139" spans="1:53" s="55" customFormat="1" ht="15" x14ac:dyDescent="0.2">
      <c r="A139" s="102"/>
      <c r="B139" s="105" t="s">
        <v>119</v>
      </c>
      <c r="C139" s="106">
        <f>COUNTIF($F$9:$BA$128,"R")</f>
        <v>0</v>
      </c>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row>
    <row r="140" spans="1:53" s="55" customFormat="1" ht="15.75" thickBot="1" x14ac:dyDescent="0.25">
      <c r="A140" s="51"/>
      <c r="B140" s="107" t="s">
        <v>120</v>
      </c>
      <c r="C140" s="110">
        <f>+C137/C138</f>
        <v>0.27192982456140352</v>
      </c>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row>
    <row r="141" spans="1:53" s="55" customFormat="1" ht="12.75" x14ac:dyDescent="0.2">
      <c r="A141" s="51"/>
      <c r="B141" s="52"/>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row>
    <row r="142" spans="1:53" s="55" customFormat="1" ht="12.75" x14ac:dyDescent="0.2">
      <c r="A142" s="51"/>
      <c r="B142" s="52"/>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row>
    <row r="143" spans="1:53" s="55" customFormat="1" ht="12.75" x14ac:dyDescent="0.2">
      <c r="A143" s="51"/>
      <c r="B143" s="52"/>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row>
    <row r="144" spans="1:53" s="55" customFormat="1" ht="12.75" x14ac:dyDescent="0.2">
      <c r="A144" s="51"/>
      <c r="B144" s="52"/>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row>
    <row r="145" spans="1:53" s="55" customFormat="1" ht="12.75" x14ac:dyDescent="0.2">
      <c r="A145" s="51"/>
      <c r="B145" s="51"/>
      <c r="C145" s="5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row>
    <row r="146" spans="1:53" s="55" customFormat="1" ht="12.75" x14ac:dyDescent="0.2">
      <c r="A146" s="51"/>
      <c r="B146" s="52"/>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row>
    <row r="147" spans="1:53" s="55" customFormat="1" ht="13.5" thickBot="1" x14ac:dyDescent="0.25">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1:53" s="55" customFormat="1" ht="30.75" customHeight="1" thickBot="1" x14ac:dyDescent="0.25">
      <c r="E148" s="303" t="s">
        <v>126</v>
      </c>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5"/>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1:53" s="55" customFormat="1" ht="15" x14ac:dyDescent="0.2">
      <c r="E149" s="256"/>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8"/>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s="55" customFormat="1" ht="15" x14ac:dyDescent="0.2">
      <c r="E150" s="256"/>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8"/>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s="55" customFormat="1" ht="15" x14ac:dyDescent="0.2">
      <c r="E151" s="256" t="s">
        <v>286</v>
      </c>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8"/>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s="55" customFormat="1" ht="15" x14ac:dyDescent="0.2">
      <c r="E152" s="256" t="s">
        <v>287</v>
      </c>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8"/>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s="55" customFormat="1" ht="12.75" x14ac:dyDescent="0.2">
      <c r="E153" s="256"/>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8"/>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s="55" customFormat="1" ht="12.75" x14ac:dyDescent="0.2">
      <c r="E154" s="256"/>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8"/>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s="55" customFormat="1" ht="75" customHeight="1" thickBot="1" x14ac:dyDescent="0.25">
      <c r="E155" s="252" t="s">
        <v>128</v>
      </c>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4"/>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s="55" customFormat="1" ht="15" x14ac:dyDescent="0.2">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s="55" customFormat="1" ht="12.75" x14ac:dyDescent="0.2">
      <c r="A157" s="51"/>
      <c r="B157" s="52"/>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s="55" customFormat="1" ht="12.75" x14ac:dyDescent="0.2">
      <c r="A158" s="51"/>
      <c r="B158" s="109" t="s">
        <v>288</v>
      </c>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53" s="55" customFormat="1" ht="12.75" x14ac:dyDescent="0.2">
      <c r="A159" s="51"/>
      <c r="B159" s="108" t="s">
        <v>289</v>
      </c>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53" s="55" customFormat="1" ht="12.75" x14ac:dyDescent="0.2">
      <c r="A160" s="51"/>
      <c r="B160" s="52"/>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s="55" customFormat="1" ht="12.75" x14ac:dyDescent="0.2">
      <c r="A161" s="51"/>
      <c r="B161" s="52"/>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1:53" s="55" customFormat="1" ht="12.75" x14ac:dyDescent="0.2">
      <c r="A162" s="51"/>
      <c r="B162" s="52"/>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1:53" s="55" customFormat="1" ht="12.75" x14ac:dyDescent="0.2">
      <c r="A163" s="51"/>
      <c r="B163" s="5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1:53" s="55" customFormat="1" ht="12.75" x14ac:dyDescent="0.2">
      <c r="A164" s="51"/>
      <c r="B164" s="52"/>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1:53" s="55" customFormat="1" ht="12.75" x14ac:dyDescent="0.2">
      <c r="A165" s="51"/>
      <c r="B165" s="52"/>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1:53" s="55" customFormat="1" ht="12.75" x14ac:dyDescent="0.2">
      <c r="A166" s="51"/>
      <c r="B166" s="52"/>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1:53" s="55" customFormat="1" ht="12.75" x14ac:dyDescent="0.2">
      <c r="A167" s="51"/>
      <c r="B167" s="5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s="55" customFormat="1" ht="12.75" x14ac:dyDescent="0.2">
      <c r="A168" s="51"/>
      <c r="B168" s="52"/>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1:53" s="55" customFormat="1" ht="12.75" x14ac:dyDescent="0.2">
      <c r="A169" s="51"/>
      <c r="B169" s="52"/>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53" s="55" customFormat="1" ht="12.75" x14ac:dyDescent="0.2">
      <c r="A170" s="51"/>
      <c r="B170" s="52"/>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1:53" s="55" customFormat="1" ht="12.75" x14ac:dyDescent="0.2">
      <c r="A171" s="51"/>
      <c r="B171" s="5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1:53" s="55" customFormat="1" ht="12.75" x14ac:dyDescent="0.2">
      <c r="A172" s="51"/>
      <c r="B172" s="52"/>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1:53" s="55" customFormat="1" ht="12.75" x14ac:dyDescent="0.2">
      <c r="A173" s="51"/>
      <c r="B173" s="52"/>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1:53" s="55" customFormat="1" ht="12.75" x14ac:dyDescent="0.2">
      <c r="A174" s="51"/>
      <c r="B174" s="52"/>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1:53" s="55" customFormat="1" ht="12.75" x14ac:dyDescent="0.2">
      <c r="A175" s="51"/>
      <c r="B175" s="52"/>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1:53" s="55" customFormat="1" ht="12.75" x14ac:dyDescent="0.2">
      <c r="A176" s="51"/>
      <c r="B176" s="5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1:53" s="55" customFormat="1" ht="12.75" x14ac:dyDescent="0.2">
      <c r="A177" s="51"/>
      <c r="B177" s="52"/>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1:53" s="55" customFormat="1" ht="12.75" x14ac:dyDescent="0.2">
      <c r="A178" s="51"/>
      <c r="B178" s="52"/>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1:53" s="55" customFormat="1" ht="12.75" x14ac:dyDescent="0.2">
      <c r="A179" s="51"/>
      <c r="B179" s="5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row r="180" spans="1:53" s="55" customFormat="1" ht="12.75" x14ac:dyDescent="0.2">
      <c r="A180" s="51"/>
      <c r="B180" s="52"/>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s="55" customFormat="1" ht="12.75" x14ac:dyDescent="0.2">
      <c r="A181" s="51"/>
      <c r="B181" s="52"/>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1:53" s="55" customFormat="1" ht="12.75" x14ac:dyDescent="0.2">
      <c r="A182" s="51"/>
      <c r="B182" s="52"/>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row>
    <row r="183" spans="1:53" s="55" customFormat="1" ht="12.75" x14ac:dyDescent="0.2">
      <c r="A183" s="51"/>
      <c r="B183" s="52"/>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row>
    <row r="184" spans="1:53" s="55" customFormat="1" ht="12.75" x14ac:dyDescent="0.2">
      <c r="A184" s="51"/>
      <c r="B184" s="52"/>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row>
    <row r="185" spans="1:53" s="55" customFormat="1" ht="12.75" x14ac:dyDescent="0.2">
      <c r="A185" s="51"/>
      <c r="B185" s="52"/>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row>
    <row r="186" spans="1:53" s="55" customFormat="1" ht="12.75" x14ac:dyDescent="0.2">
      <c r="A186" s="51"/>
      <c r="B186" s="52"/>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row>
    <row r="187" spans="1:53" s="55" customFormat="1" ht="12.75" x14ac:dyDescent="0.2">
      <c r="A187" s="51"/>
      <c r="B187" s="52"/>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row>
    <row r="188" spans="1:53" s="55" customFormat="1" ht="12.75" x14ac:dyDescent="0.2">
      <c r="A188" s="51"/>
      <c r="B188" s="52"/>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row>
    <row r="189" spans="1:53" s="55" customFormat="1" ht="12.75" x14ac:dyDescent="0.2">
      <c r="A189" s="51"/>
      <c r="B189" s="52"/>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row>
    <row r="190" spans="1:53" s="55" customFormat="1" ht="12.75" x14ac:dyDescent="0.2">
      <c r="A190" s="51"/>
      <c r="B190" s="52"/>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s="55" customFormat="1" ht="12.75" x14ac:dyDescent="0.2">
      <c r="A191" s="51"/>
      <c r="B191" s="52"/>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row>
    <row r="192" spans="1:53" s="55" customFormat="1" ht="12.75" x14ac:dyDescent="0.2">
      <c r="A192" s="51"/>
      <c r="B192" s="52"/>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row>
    <row r="193" spans="1:53" s="55" customFormat="1" ht="12.75" x14ac:dyDescent="0.2">
      <c r="A193" s="51"/>
      <c r="B193" s="52"/>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row>
    <row r="194" spans="1:53" s="55" customFormat="1" ht="12.75" x14ac:dyDescent="0.2">
      <c r="A194" s="51"/>
      <c r="B194" s="52"/>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row>
    <row r="195" spans="1:53" s="55" customFormat="1" ht="12.75" x14ac:dyDescent="0.2">
      <c r="A195" s="51"/>
      <c r="B195" s="52"/>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row>
    <row r="196" spans="1:53" s="55" customFormat="1" ht="12.75" x14ac:dyDescent="0.2">
      <c r="A196" s="51"/>
      <c r="B196" s="52"/>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row>
    <row r="197" spans="1:53" s="55" customFormat="1" ht="12.75" x14ac:dyDescent="0.2">
      <c r="A197" s="51"/>
      <c r="B197" s="52"/>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row>
    <row r="198" spans="1:53" s="55" customFormat="1" ht="12.75" x14ac:dyDescent="0.2">
      <c r="A198" s="51"/>
      <c r="B198" s="52"/>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row>
    <row r="199" spans="1:53" s="55" customFormat="1" ht="12.75" x14ac:dyDescent="0.2">
      <c r="A199" s="51"/>
      <c r="B199" s="52"/>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row>
    <row r="200" spans="1:53" s="55" customFormat="1" ht="12.75" x14ac:dyDescent="0.2">
      <c r="A200" s="51"/>
      <c r="B200" s="52"/>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53" s="55" customFormat="1" ht="12.75" x14ac:dyDescent="0.2">
      <c r="A201" s="51"/>
      <c r="B201" s="52"/>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row>
    <row r="202" spans="1:53" s="55" customFormat="1" ht="12.75" x14ac:dyDescent="0.2">
      <c r="A202" s="51"/>
      <c r="B202" s="52"/>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53" s="55" customFormat="1" ht="12.75" x14ac:dyDescent="0.2">
      <c r="A203" s="51"/>
      <c r="B203" s="52"/>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row>
    <row r="204" spans="1:53" s="55" customFormat="1" ht="12.75" x14ac:dyDescent="0.2">
      <c r="A204" s="51"/>
      <c r="B204" s="52"/>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row>
    <row r="205" spans="1:53" s="55" customFormat="1" ht="12.75" x14ac:dyDescent="0.2">
      <c r="A205" s="51"/>
      <c r="B205" s="52"/>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row>
    <row r="206" spans="1:53" s="55" customFormat="1" ht="12.75" x14ac:dyDescent="0.2">
      <c r="A206" s="51"/>
      <c r="B206" s="52"/>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row>
    <row r="207" spans="1:53" s="55" customFormat="1" ht="12.75" x14ac:dyDescent="0.2">
      <c r="A207" s="51"/>
      <c r="B207" s="52"/>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row>
    <row r="208" spans="1:53" s="55" customFormat="1" ht="12.75" x14ac:dyDescent="0.2">
      <c r="A208" s="51"/>
      <c r="B208" s="52"/>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row>
    <row r="209" spans="1:53" s="55" customFormat="1" ht="12.75" x14ac:dyDescent="0.2">
      <c r="A209" s="51"/>
      <c r="B209" s="52"/>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row>
    <row r="210" spans="1:53" s="55" customFormat="1" ht="12.75" x14ac:dyDescent="0.2">
      <c r="A210" s="51"/>
      <c r="B210" s="52"/>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row>
    <row r="211" spans="1:53" s="55" customFormat="1" ht="12.75" x14ac:dyDescent="0.2">
      <c r="A211" s="51"/>
      <c r="B211" s="52"/>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row>
    <row r="212" spans="1:53" s="55" customFormat="1" ht="12.75" x14ac:dyDescent="0.2">
      <c r="A212" s="51"/>
      <c r="B212" s="52"/>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row>
    <row r="213" spans="1:53" s="55" customFormat="1" ht="12.75" x14ac:dyDescent="0.2">
      <c r="A213" s="51"/>
      <c r="B213" s="52"/>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row>
    <row r="214" spans="1:53" s="55" customFormat="1" ht="12.75" x14ac:dyDescent="0.2">
      <c r="A214" s="51"/>
      <c r="B214" s="52"/>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row>
    <row r="215" spans="1:53" s="55" customFormat="1" ht="12.75" x14ac:dyDescent="0.2">
      <c r="A215" s="51"/>
      <c r="B215" s="52"/>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row>
    <row r="216" spans="1:53" s="55" customFormat="1" ht="12.75" x14ac:dyDescent="0.2">
      <c r="A216" s="51"/>
      <c r="B216" s="52"/>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row>
    <row r="217" spans="1:53" s="55" customFormat="1" ht="12.75" x14ac:dyDescent="0.2">
      <c r="A217" s="51"/>
      <c r="B217" s="52"/>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row>
    <row r="218" spans="1:53" s="55" customFormat="1" ht="12.75" x14ac:dyDescent="0.2">
      <c r="A218" s="51"/>
      <c r="B218" s="52"/>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row>
    <row r="219" spans="1:53" s="55" customFormat="1" ht="12.75" x14ac:dyDescent="0.2">
      <c r="A219" s="51"/>
      <c r="B219" s="52"/>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row>
    <row r="220" spans="1:53" s="55" customFormat="1" ht="12.75" x14ac:dyDescent="0.2">
      <c r="A220" s="51"/>
      <c r="B220" s="52"/>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row>
    <row r="221" spans="1:53" s="55" customFormat="1" ht="12.75" x14ac:dyDescent="0.2">
      <c r="A221" s="51"/>
      <c r="B221" s="52"/>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row>
    <row r="222" spans="1:53" s="55" customFormat="1" ht="12.75" x14ac:dyDescent="0.2">
      <c r="A222" s="51"/>
      <c r="B222" s="52"/>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row>
    <row r="223" spans="1:53" s="55" customFormat="1" ht="12.75" x14ac:dyDescent="0.2">
      <c r="A223" s="51"/>
      <c r="B223" s="52"/>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row>
    <row r="224" spans="1:53" s="55" customFormat="1" ht="12.75" x14ac:dyDescent="0.2">
      <c r="A224" s="51"/>
      <c r="B224" s="52"/>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row>
    <row r="225" spans="1:53" s="55" customFormat="1" ht="12.75" x14ac:dyDescent="0.2">
      <c r="A225" s="51"/>
      <c r="B225" s="52"/>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row>
    <row r="226" spans="1:53" s="55" customFormat="1" ht="12.75" x14ac:dyDescent="0.2">
      <c r="A226" s="51"/>
      <c r="B226" s="52"/>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row>
    <row r="227" spans="1:53" s="55" customFormat="1" ht="12.75" x14ac:dyDescent="0.2">
      <c r="A227" s="51"/>
      <c r="B227" s="52"/>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row>
    <row r="228" spans="1:53" s="55" customFormat="1" ht="12.75" x14ac:dyDescent="0.2">
      <c r="A228" s="51"/>
      <c r="B228" s="52"/>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row>
    <row r="229" spans="1:53" s="55" customFormat="1" ht="12.75" x14ac:dyDescent="0.2">
      <c r="A229" s="51"/>
      <c r="B229" s="52"/>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row>
    <row r="230" spans="1:53" s="55" customFormat="1" ht="12.75" x14ac:dyDescent="0.2">
      <c r="A230" s="51"/>
      <c r="B230" s="52"/>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row>
    <row r="231" spans="1:53" s="55" customFormat="1" ht="12.75" x14ac:dyDescent="0.2">
      <c r="A231" s="51"/>
      <c r="B231" s="52"/>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row>
    <row r="232" spans="1:53" s="55" customFormat="1" ht="12.75" x14ac:dyDescent="0.2">
      <c r="A232" s="51"/>
      <c r="B232" s="52"/>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row>
    <row r="233" spans="1:53" s="55" customFormat="1" ht="12.75" x14ac:dyDescent="0.2">
      <c r="A233" s="51"/>
      <c r="B233" s="52"/>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row>
    <row r="234" spans="1:53" s="55" customFormat="1" ht="12.75" x14ac:dyDescent="0.2">
      <c r="A234" s="51"/>
      <c r="B234" s="52"/>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row>
    <row r="235" spans="1:53" s="55" customFormat="1" ht="12.75" x14ac:dyDescent="0.2">
      <c r="A235" s="51"/>
      <c r="B235" s="52"/>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row>
    <row r="236" spans="1:53" s="55" customFormat="1" ht="12.75" x14ac:dyDescent="0.2">
      <c r="A236" s="51"/>
      <c r="B236" s="52"/>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row>
    <row r="237" spans="1:53" s="55" customFormat="1" ht="12.75" x14ac:dyDescent="0.2">
      <c r="A237" s="51"/>
      <c r="B237" s="52"/>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row>
    <row r="238" spans="1:53" s="55" customFormat="1" ht="12.75" x14ac:dyDescent="0.2">
      <c r="A238" s="51"/>
      <c r="B238" s="52"/>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row>
    <row r="239" spans="1:53" s="55" customFormat="1" ht="12.75" x14ac:dyDescent="0.2">
      <c r="A239" s="51"/>
      <c r="B239" s="52"/>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row>
    <row r="240" spans="1:53" s="55" customFormat="1" ht="12.75" x14ac:dyDescent="0.2">
      <c r="A240" s="51"/>
      <c r="B240" s="52"/>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row>
    <row r="241" spans="1:53" s="55" customFormat="1" ht="12.75" x14ac:dyDescent="0.2">
      <c r="A241" s="51"/>
      <c r="B241" s="52"/>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row>
    <row r="242" spans="1:53" s="55" customFormat="1" ht="12.75" x14ac:dyDescent="0.2">
      <c r="A242" s="51"/>
      <c r="B242" s="52"/>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row>
    <row r="243" spans="1:53" s="55" customFormat="1" ht="12.75" x14ac:dyDescent="0.2">
      <c r="A243" s="51"/>
      <c r="B243" s="52"/>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row>
    <row r="244" spans="1:53" s="55" customFormat="1" ht="12.75" x14ac:dyDescent="0.2">
      <c r="A244" s="51"/>
      <c r="B244" s="52"/>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row>
    <row r="245" spans="1:53" s="55" customFormat="1" ht="12.75" x14ac:dyDescent="0.2">
      <c r="A245" s="51"/>
      <c r="B245" s="52"/>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row>
    <row r="246" spans="1:53" s="55" customFormat="1" ht="12.75" x14ac:dyDescent="0.2">
      <c r="A246" s="51"/>
      <c r="B246" s="52"/>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row>
    <row r="247" spans="1:53" s="55" customFormat="1" ht="12.75" x14ac:dyDescent="0.2">
      <c r="A247" s="51"/>
      <c r="B247" s="52"/>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row>
    <row r="248" spans="1:53" s="55" customFormat="1" ht="12.75" x14ac:dyDescent="0.2">
      <c r="A248" s="51"/>
      <c r="B248" s="52"/>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row>
    <row r="249" spans="1:53" s="55" customFormat="1" ht="12.75" x14ac:dyDescent="0.2">
      <c r="A249" s="51"/>
      <c r="B249" s="52"/>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row>
    <row r="250" spans="1:53" s="55" customFormat="1" ht="12.75" x14ac:dyDescent="0.2">
      <c r="A250" s="51"/>
      <c r="B250" s="52"/>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row>
    <row r="251" spans="1:53" s="55" customFormat="1" ht="12.75" x14ac:dyDescent="0.2">
      <c r="A251" s="51"/>
      <c r="B251" s="52"/>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row>
    <row r="252" spans="1:53" s="55" customFormat="1" ht="12.75" x14ac:dyDescent="0.2">
      <c r="A252" s="51"/>
      <c r="B252" s="52"/>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row>
    <row r="253" spans="1:53" s="55" customFormat="1" ht="12.75" x14ac:dyDescent="0.2">
      <c r="A253" s="51"/>
      <c r="B253" s="52"/>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row>
    <row r="254" spans="1:53" s="55" customFormat="1" ht="12.75" x14ac:dyDescent="0.2">
      <c r="A254" s="51"/>
      <c r="B254" s="52"/>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row>
    <row r="255" spans="1:53" s="55" customFormat="1" ht="12.75" x14ac:dyDescent="0.2">
      <c r="A255" s="51"/>
      <c r="B255" s="52"/>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row>
    <row r="256" spans="1:53" s="55" customFormat="1" ht="12.75" x14ac:dyDescent="0.2">
      <c r="A256" s="51"/>
      <c r="B256" s="52"/>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row>
    <row r="257" spans="1:53" s="55" customFormat="1" ht="12.75" x14ac:dyDescent="0.2">
      <c r="A257" s="51"/>
      <c r="B257" s="52"/>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row>
    <row r="258" spans="1:53" s="55" customFormat="1" ht="12.75" x14ac:dyDescent="0.2">
      <c r="A258" s="51"/>
      <c r="B258" s="52"/>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row>
    <row r="259" spans="1:53" s="55" customFormat="1" ht="12.75" x14ac:dyDescent="0.2">
      <c r="A259" s="51"/>
      <c r="B259" s="52"/>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row>
    <row r="260" spans="1:53" s="55" customFormat="1" ht="12.75" x14ac:dyDescent="0.2">
      <c r="A260" s="51"/>
      <c r="B260" s="52"/>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row>
    <row r="261" spans="1:53" s="55" customFormat="1" ht="12.75" x14ac:dyDescent="0.2">
      <c r="A261" s="51"/>
      <c r="B261" s="52"/>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row>
    <row r="262" spans="1:53" s="55" customFormat="1" ht="12.75" x14ac:dyDescent="0.2">
      <c r="A262" s="51"/>
      <c r="B262" s="52"/>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row>
    <row r="263" spans="1:53" s="55" customFormat="1" ht="12.75" x14ac:dyDescent="0.2">
      <c r="A263" s="51"/>
      <c r="B263" s="52"/>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row>
    <row r="264" spans="1:53" s="55" customFormat="1" ht="12.75" x14ac:dyDescent="0.2">
      <c r="A264" s="51"/>
      <c r="B264" s="52"/>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row>
    <row r="265" spans="1:53" s="55" customFormat="1" ht="12.75" x14ac:dyDescent="0.2">
      <c r="A265" s="51"/>
      <c r="B265" s="52"/>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row>
    <row r="266" spans="1:53" s="55" customFormat="1" ht="12.75" x14ac:dyDescent="0.2">
      <c r="A266" s="51"/>
      <c r="B266" s="52"/>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row>
    <row r="267" spans="1:53" s="55" customFormat="1" ht="12.75" x14ac:dyDescent="0.2">
      <c r="A267" s="51"/>
      <c r="B267" s="52"/>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row>
    <row r="268" spans="1:53" s="55" customFormat="1" ht="12.75" x14ac:dyDescent="0.2">
      <c r="A268" s="51"/>
      <c r="B268" s="52"/>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row>
    <row r="269" spans="1:53" s="55" customFormat="1" ht="12.75" x14ac:dyDescent="0.2">
      <c r="A269" s="51"/>
      <c r="B269" s="52"/>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row>
    <row r="270" spans="1:53" s="55" customFormat="1" ht="12.75" x14ac:dyDescent="0.2">
      <c r="A270" s="51"/>
      <c r="B270" s="52"/>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row>
    <row r="271" spans="1:53" s="55" customFormat="1" ht="12.75" x14ac:dyDescent="0.2">
      <c r="A271" s="51"/>
      <c r="B271" s="52"/>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row>
    <row r="272" spans="1:53" s="55" customFormat="1" ht="12.75" x14ac:dyDescent="0.2">
      <c r="A272" s="51"/>
      <c r="B272" s="52"/>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row>
    <row r="273" spans="1:53" s="55" customFormat="1" ht="12.75" x14ac:dyDescent="0.2">
      <c r="A273" s="51"/>
      <c r="B273" s="52"/>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row>
    <row r="274" spans="1:53" s="55" customFormat="1" ht="12.75" x14ac:dyDescent="0.2">
      <c r="A274" s="51"/>
      <c r="B274" s="52"/>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row>
    <row r="275" spans="1:53" s="55" customFormat="1" ht="12.75" x14ac:dyDescent="0.2">
      <c r="A275" s="51"/>
      <c r="B275" s="52"/>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row>
    <row r="276" spans="1:53" s="55" customFormat="1" ht="12.75" x14ac:dyDescent="0.2">
      <c r="A276" s="51"/>
      <c r="B276" s="52"/>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row>
    <row r="277" spans="1:53" s="55" customFormat="1" ht="12.75" x14ac:dyDescent="0.2">
      <c r="A277" s="51"/>
      <c r="B277" s="52"/>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row>
    <row r="278" spans="1:53" s="55" customFormat="1" ht="12.75" x14ac:dyDescent="0.2">
      <c r="A278" s="51"/>
      <c r="B278" s="52"/>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row>
    <row r="279" spans="1:53" s="55" customFormat="1" ht="12.75" x14ac:dyDescent="0.2">
      <c r="A279" s="51"/>
      <c r="B279" s="52"/>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row>
    <row r="280" spans="1:53" s="55" customFormat="1" ht="12.75" x14ac:dyDescent="0.2">
      <c r="A280" s="51"/>
      <c r="B280" s="52"/>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row>
    <row r="281" spans="1:53" s="55" customFormat="1" ht="12.75" x14ac:dyDescent="0.2">
      <c r="A281" s="51"/>
      <c r="B281" s="52"/>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row>
    <row r="282" spans="1:53" s="55" customFormat="1" ht="12.75" x14ac:dyDescent="0.2">
      <c r="A282" s="51"/>
      <c r="B282" s="52"/>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row>
    <row r="283" spans="1:53" s="55" customFormat="1" ht="12.75" x14ac:dyDescent="0.2">
      <c r="A283" s="51"/>
      <c r="B283" s="52"/>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row>
    <row r="284" spans="1:53" s="55" customFormat="1" ht="12.75" x14ac:dyDescent="0.2">
      <c r="A284" s="51"/>
      <c r="B284" s="52"/>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row>
    <row r="285" spans="1:53" s="55" customFormat="1" ht="12.75" x14ac:dyDescent="0.2">
      <c r="A285" s="51"/>
      <c r="B285" s="52"/>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row>
    <row r="286" spans="1:53" s="55" customFormat="1" ht="12.75" x14ac:dyDescent="0.2">
      <c r="A286" s="51"/>
      <c r="B286" s="52"/>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row>
    <row r="287" spans="1:53" s="55" customFormat="1" ht="12.75" x14ac:dyDescent="0.2">
      <c r="A287" s="51"/>
      <c r="B287" s="52"/>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row>
    <row r="288" spans="1:53" s="55" customFormat="1" ht="12.75" x14ac:dyDescent="0.2">
      <c r="A288" s="51"/>
      <c r="B288" s="52"/>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row>
    <row r="289" spans="1:53" s="55" customFormat="1" ht="12.75" x14ac:dyDescent="0.2">
      <c r="A289" s="51"/>
      <c r="B289" s="52"/>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row>
    <row r="290" spans="1:53" s="55" customFormat="1" ht="12.75" x14ac:dyDescent="0.2">
      <c r="A290" s="51"/>
      <c r="B290" s="52"/>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row>
    <row r="291" spans="1:53" s="55" customFormat="1" ht="12.75" x14ac:dyDescent="0.2">
      <c r="A291" s="51"/>
      <c r="B291" s="52"/>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row>
    <row r="292" spans="1:53" s="55" customFormat="1" ht="12.75" x14ac:dyDescent="0.2">
      <c r="A292" s="51"/>
      <c r="B292" s="52"/>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row>
    <row r="293" spans="1:53" s="55" customFormat="1" ht="12.75" x14ac:dyDescent="0.2">
      <c r="A293" s="51"/>
      <c r="B293" s="52"/>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row>
    <row r="294" spans="1:53" s="55" customFormat="1" ht="12.75" x14ac:dyDescent="0.2">
      <c r="A294" s="51"/>
      <c r="B294" s="52"/>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row>
    <row r="295" spans="1:53" s="55" customFormat="1" ht="12.75" x14ac:dyDescent="0.2">
      <c r="A295" s="51"/>
      <c r="B295" s="52"/>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row>
    <row r="296" spans="1:53" s="55" customFormat="1" ht="12.75" x14ac:dyDescent="0.2">
      <c r="A296" s="51"/>
      <c r="B296" s="52"/>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row>
    <row r="297" spans="1:53" s="55" customFormat="1" ht="12.75" x14ac:dyDescent="0.2">
      <c r="A297" s="51"/>
      <c r="B297" s="52"/>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row>
    <row r="298" spans="1:53" s="55" customFormat="1" ht="12.75" x14ac:dyDescent="0.2">
      <c r="A298" s="51"/>
      <c r="B298" s="52"/>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row>
    <row r="299" spans="1:53" s="55" customFormat="1" ht="12.75" x14ac:dyDescent="0.2">
      <c r="A299" s="51"/>
      <c r="B299" s="52"/>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row>
    <row r="300" spans="1:53" s="55" customFormat="1" ht="12.75" x14ac:dyDescent="0.2">
      <c r="A300" s="51"/>
      <c r="B300" s="52"/>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row>
    <row r="301" spans="1:53" s="55" customFormat="1" ht="12.75" x14ac:dyDescent="0.2">
      <c r="A301" s="51"/>
      <c r="B301" s="52"/>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row>
    <row r="302" spans="1:53" s="55" customFormat="1" ht="12.75" x14ac:dyDescent="0.2">
      <c r="A302" s="51"/>
      <c r="B302" s="52"/>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row>
    <row r="303" spans="1:53" s="55" customFormat="1" ht="12.75" x14ac:dyDescent="0.2">
      <c r="A303" s="51"/>
      <c r="B303" s="52"/>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row>
    <row r="304" spans="1:53" s="55" customFormat="1" ht="12.75" x14ac:dyDescent="0.2">
      <c r="A304" s="51"/>
      <c r="B304" s="52"/>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row>
    <row r="305" spans="1:53" s="55" customFormat="1" ht="12.75" x14ac:dyDescent="0.2">
      <c r="A305" s="51"/>
      <c r="B305" s="52"/>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row>
    <row r="306" spans="1:53" s="55" customFormat="1" ht="12.75" x14ac:dyDescent="0.2">
      <c r="A306" s="51"/>
      <c r="B306" s="52"/>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row>
    <row r="307" spans="1:53" s="55" customFormat="1" ht="12.75" x14ac:dyDescent="0.2">
      <c r="A307" s="51"/>
      <c r="B307" s="52"/>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row>
    <row r="308" spans="1:53" s="55" customFormat="1" ht="12.75" x14ac:dyDescent="0.2">
      <c r="A308" s="51"/>
      <c r="B308" s="52"/>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row>
    <row r="309" spans="1:53" s="55" customFormat="1" ht="12.75" x14ac:dyDescent="0.2">
      <c r="A309" s="51"/>
      <c r="B309" s="52"/>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row>
    <row r="310" spans="1:53" s="55" customFormat="1" ht="12.75" x14ac:dyDescent="0.2">
      <c r="A310" s="51"/>
      <c r="B310" s="52"/>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row>
    <row r="311" spans="1:53" s="55" customFormat="1" ht="12.75" x14ac:dyDescent="0.2">
      <c r="A311" s="51"/>
      <c r="B311" s="52"/>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row>
    <row r="312" spans="1:53" s="55" customFormat="1" ht="12.75" x14ac:dyDescent="0.2">
      <c r="A312" s="51"/>
      <c r="B312" s="52"/>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row>
    <row r="313" spans="1:53" s="55" customFormat="1" ht="12.75" x14ac:dyDescent="0.2">
      <c r="A313" s="51"/>
      <c r="B313" s="52"/>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row>
    <row r="314" spans="1:53" s="55" customFormat="1" ht="12.75" x14ac:dyDescent="0.2">
      <c r="A314" s="51"/>
      <c r="B314" s="52"/>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row>
    <row r="315" spans="1:53" s="55" customFormat="1" ht="12.75" x14ac:dyDescent="0.2">
      <c r="A315" s="51"/>
      <c r="B315" s="52"/>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row>
    <row r="316" spans="1:53" s="55" customFormat="1" ht="12.75" x14ac:dyDescent="0.2">
      <c r="A316" s="51"/>
      <c r="B316" s="52"/>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row>
    <row r="317" spans="1:53" s="55" customFormat="1" ht="12.75" x14ac:dyDescent="0.2">
      <c r="A317" s="51"/>
      <c r="B317" s="52"/>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row>
    <row r="318" spans="1:53" s="55" customFormat="1" ht="12.75" x14ac:dyDescent="0.2">
      <c r="A318" s="51"/>
      <c r="B318" s="52"/>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row>
    <row r="319" spans="1:53" s="55" customFormat="1" ht="12.75" x14ac:dyDescent="0.2">
      <c r="A319" s="51"/>
      <c r="B319" s="52"/>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row>
    <row r="320" spans="1:53" s="55" customFormat="1" ht="12.75" x14ac:dyDescent="0.2">
      <c r="A320" s="51"/>
      <c r="B320" s="52"/>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row>
    <row r="321" spans="1:53" s="55" customFormat="1" ht="12.75" x14ac:dyDescent="0.2">
      <c r="A321" s="51"/>
      <c r="B321" s="52"/>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row>
    <row r="322" spans="1:53" s="55" customFormat="1" ht="12.75" x14ac:dyDescent="0.2">
      <c r="A322" s="51"/>
      <c r="B322" s="52"/>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row>
    <row r="323" spans="1:53" s="55" customFormat="1" ht="12.75" x14ac:dyDescent="0.2">
      <c r="A323" s="51"/>
      <c r="B323" s="52"/>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row>
    <row r="324" spans="1:53" s="55" customFormat="1" ht="12.75" x14ac:dyDescent="0.2">
      <c r="A324" s="51"/>
      <c r="B324" s="52"/>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row>
    <row r="325" spans="1:53" s="55" customFormat="1" ht="12.75" x14ac:dyDescent="0.2">
      <c r="A325" s="51"/>
      <c r="B325" s="52"/>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row>
    <row r="326" spans="1:53" s="55" customFormat="1" ht="12.75" x14ac:dyDescent="0.2">
      <c r="A326" s="51"/>
      <c r="B326" s="52"/>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row>
    <row r="327" spans="1:53" s="55" customFormat="1" ht="12.75" x14ac:dyDescent="0.2">
      <c r="A327" s="51"/>
      <c r="B327" s="52"/>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row>
    <row r="328" spans="1:53" s="55" customFormat="1" ht="12.75" x14ac:dyDescent="0.2">
      <c r="A328" s="51"/>
      <c r="B328" s="52"/>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row>
    <row r="329" spans="1:53" s="55" customFormat="1" ht="12.75" x14ac:dyDescent="0.2">
      <c r="A329" s="51"/>
      <c r="B329" s="52"/>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row>
    <row r="330" spans="1:53" s="55" customFormat="1" ht="12.75" x14ac:dyDescent="0.2">
      <c r="A330" s="51"/>
      <c r="B330" s="52"/>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row>
    <row r="331" spans="1:53" s="55" customFormat="1" ht="12.75" x14ac:dyDescent="0.2">
      <c r="A331" s="51"/>
      <c r="B331" s="52"/>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row>
    <row r="332" spans="1:53" s="55" customFormat="1" ht="12.75" x14ac:dyDescent="0.2">
      <c r="A332" s="51"/>
      <c r="B332" s="52"/>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row>
    <row r="333" spans="1:53" s="55" customFormat="1" ht="12.75" x14ac:dyDescent="0.2">
      <c r="A333" s="51"/>
      <c r="B333" s="52"/>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row>
    <row r="334" spans="1:53" s="55" customFormat="1" ht="12.75" x14ac:dyDescent="0.2">
      <c r="A334" s="51"/>
      <c r="B334" s="52"/>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row>
    <row r="335" spans="1:53" s="55" customFormat="1" ht="12.75" x14ac:dyDescent="0.2">
      <c r="A335" s="51"/>
      <c r="B335" s="52"/>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row>
    <row r="336" spans="1:53" s="55" customFormat="1" ht="12.75" x14ac:dyDescent="0.2">
      <c r="A336" s="51"/>
      <c r="B336" s="52"/>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row>
    <row r="337" spans="1:53" s="55" customFormat="1" ht="12.75" x14ac:dyDescent="0.2">
      <c r="A337" s="51"/>
      <c r="B337" s="52"/>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row>
    <row r="338" spans="1:53" s="55" customFormat="1" ht="12.75" x14ac:dyDescent="0.2">
      <c r="A338" s="51"/>
      <c r="B338" s="52"/>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row>
    <row r="339" spans="1:53" s="55" customFormat="1" ht="12.75" x14ac:dyDescent="0.2">
      <c r="A339" s="51"/>
      <c r="B339" s="52"/>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row>
    <row r="340" spans="1:53" s="55" customFormat="1" ht="12.75" x14ac:dyDescent="0.2">
      <c r="A340" s="51"/>
      <c r="B340" s="52"/>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row>
    <row r="341" spans="1:53" s="55" customFormat="1" ht="12.75" x14ac:dyDescent="0.2">
      <c r="A341" s="51"/>
      <c r="B341" s="52"/>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row>
    <row r="342" spans="1:53" s="55" customFormat="1" ht="12.75" x14ac:dyDescent="0.2">
      <c r="A342" s="51"/>
      <c r="B342" s="52"/>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row>
    <row r="343" spans="1:53" s="55" customFormat="1" ht="12.75" x14ac:dyDescent="0.2">
      <c r="A343" s="51"/>
      <c r="B343" s="52"/>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row>
    <row r="344" spans="1:53" s="55" customFormat="1" ht="12.75" x14ac:dyDescent="0.2">
      <c r="A344" s="51"/>
      <c r="B344" s="52"/>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row>
    <row r="345" spans="1:53" s="55" customFormat="1" ht="12.75" x14ac:dyDescent="0.2">
      <c r="A345" s="51"/>
      <c r="B345" s="52"/>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row>
    <row r="346" spans="1:53" s="55" customFormat="1" ht="12.75" x14ac:dyDescent="0.2">
      <c r="A346" s="51"/>
      <c r="B346" s="52"/>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row>
    <row r="347" spans="1:53" s="55" customFormat="1" ht="12.75" x14ac:dyDescent="0.2">
      <c r="A347" s="51"/>
      <c r="B347" s="52"/>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row>
    <row r="348" spans="1:53" s="55" customFormat="1" ht="12.75" x14ac:dyDescent="0.2">
      <c r="A348" s="51"/>
      <c r="B348" s="52"/>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row>
    <row r="349" spans="1:53" s="55" customFormat="1" ht="12.75" x14ac:dyDescent="0.2">
      <c r="A349" s="51"/>
      <c r="B349" s="52"/>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row>
    <row r="350" spans="1:53" s="55" customFormat="1" ht="12.75" x14ac:dyDescent="0.2">
      <c r="A350" s="51"/>
      <c r="B350" s="52"/>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row>
    <row r="351" spans="1:53" s="55" customFormat="1" ht="12.75" x14ac:dyDescent="0.2">
      <c r="A351" s="51"/>
      <c r="B351" s="52"/>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row>
    <row r="352" spans="1:53" s="55" customFormat="1" ht="12.75" x14ac:dyDescent="0.2">
      <c r="A352" s="51"/>
      <c r="B352" s="52"/>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row>
    <row r="353" spans="1:53" s="55" customFormat="1" ht="12.75" x14ac:dyDescent="0.2">
      <c r="A353" s="51"/>
      <c r="B353" s="52"/>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row>
    <row r="354" spans="1:53" s="55" customFormat="1" ht="12.75" x14ac:dyDescent="0.2">
      <c r="A354" s="51"/>
      <c r="B354" s="52"/>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row>
    <row r="355" spans="1:53" s="55" customFormat="1" ht="12.75" x14ac:dyDescent="0.2">
      <c r="A355" s="51"/>
      <c r="B355" s="52"/>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row>
    <row r="356" spans="1:53" s="55" customFormat="1" ht="12.75" x14ac:dyDescent="0.2">
      <c r="A356" s="51"/>
      <c r="B356" s="52"/>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row>
    <row r="357" spans="1:53" s="55" customFormat="1" ht="12.75" x14ac:dyDescent="0.2">
      <c r="A357" s="51"/>
      <c r="B357" s="52"/>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row>
    <row r="358" spans="1:53" s="55" customFormat="1" ht="12.75" x14ac:dyDescent="0.2">
      <c r="A358" s="51"/>
      <c r="B358" s="52"/>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row>
    <row r="359" spans="1:53" s="55" customFormat="1" ht="12.75" x14ac:dyDescent="0.2">
      <c r="A359" s="51"/>
      <c r="B359" s="52"/>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row>
    <row r="360" spans="1:53" s="55" customFormat="1" ht="12.75" x14ac:dyDescent="0.2">
      <c r="A360" s="51"/>
      <c r="B360" s="52"/>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row>
    <row r="361" spans="1:53" s="55" customFormat="1" ht="12.75" x14ac:dyDescent="0.2">
      <c r="A361" s="51"/>
      <c r="B361" s="52"/>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row>
    <row r="362" spans="1:53" s="55" customFormat="1" ht="12.75" x14ac:dyDescent="0.2">
      <c r="A362" s="51"/>
      <c r="B362" s="52"/>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row>
    <row r="363" spans="1:53" s="55" customFormat="1" ht="12.75" x14ac:dyDescent="0.2">
      <c r="A363" s="51"/>
      <c r="B363" s="52"/>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row>
    <row r="364" spans="1:53" s="55" customFormat="1" ht="12.75" x14ac:dyDescent="0.2">
      <c r="A364" s="51"/>
      <c r="B364" s="52"/>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row>
    <row r="365" spans="1:53" s="55" customFormat="1" ht="12.75" x14ac:dyDescent="0.2">
      <c r="A365" s="51"/>
      <c r="B365" s="52"/>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row>
    <row r="366" spans="1:53" s="55" customFormat="1" ht="12.75" x14ac:dyDescent="0.2">
      <c r="A366" s="51"/>
      <c r="B366" s="52"/>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row>
    <row r="367" spans="1:53" s="55" customFormat="1" ht="12.75" x14ac:dyDescent="0.2">
      <c r="A367" s="51"/>
      <c r="B367" s="52"/>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row>
    <row r="368" spans="1:53" s="55" customFormat="1" ht="12.75" x14ac:dyDescent="0.2">
      <c r="A368" s="51"/>
      <c r="B368" s="52"/>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row>
    <row r="369" spans="1:53" s="55" customFormat="1" ht="12.75" x14ac:dyDescent="0.2">
      <c r="A369" s="51"/>
      <c r="B369" s="52"/>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row>
    <row r="370" spans="1:53" s="55" customFormat="1" ht="12.75" x14ac:dyDescent="0.2">
      <c r="A370" s="51"/>
      <c r="B370" s="52"/>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row>
    <row r="371" spans="1:53" s="55" customFormat="1" ht="12.75" x14ac:dyDescent="0.2">
      <c r="A371" s="51"/>
      <c r="B371" s="52"/>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row>
    <row r="372" spans="1:53" s="55" customFormat="1" ht="12.75" x14ac:dyDescent="0.2">
      <c r="A372" s="51"/>
      <c r="B372" s="52"/>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row>
    <row r="373" spans="1:53" s="55" customFormat="1" ht="12.75" x14ac:dyDescent="0.2">
      <c r="A373" s="51"/>
      <c r="B373" s="52"/>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row>
    <row r="374" spans="1:53" s="55" customFormat="1" ht="12.75" x14ac:dyDescent="0.2">
      <c r="A374" s="51"/>
      <c r="B374" s="52"/>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row>
    <row r="375" spans="1:53" s="55" customFormat="1" ht="12.75" x14ac:dyDescent="0.2">
      <c r="A375" s="51"/>
      <c r="B375" s="52"/>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row>
    <row r="376" spans="1:53" s="55" customFormat="1" ht="12.75" x14ac:dyDescent="0.2">
      <c r="A376" s="51"/>
      <c r="B376" s="52"/>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row>
    <row r="377" spans="1:53" s="55" customFormat="1" ht="12.75" x14ac:dyDescent="0.2">
      <c r="A377" s="51"/>
      <c r="B377" s="52"/>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row>
    <row r="378" spans="1:53" s="55" customFormat="1" ht="12.75" x14ac:dyDescent="0.2">
      <c r="A378" s="51"/>
      <c r="B378" s="52"/>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row>
    <row r="379" spans="1:53" s="55" customFormat="1" ht="12.75" x14ac:dyDescent="0.2">
      <c r="A379" s="51"/>
      <c r="B379" s="52"/>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row>
    <row r="380" spans="1:53" s="55" customFormat="1" ht="12.75" x14ac:dyDescent="0.2">
      <c r="A380" s="51"/>
      <c r="B380" s="52"/>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row>
    <row r="381" spans="1:53" s="55" customFormat="1" ht="12.75" x14ac:dyDescent="0.2">
      <c r="A381" s="51"/>
      <c r="B381" s="52"/>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row>
    <row r="382" spans="1:53" s="55" customFormat="1" ht="12.75" x14ac:dyDescent="0.2">
      <c r="A382" s="51"/>
      <c r="B382" s="52"/>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row>
    <row r="383" spans="1:53" s="55" customFormat="1" ht="12.75" x14ac:dyDescent="0.2">
      <c r="A383" s="51"/>
      <c r="B383" s="52"/>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row>
    <row r="384" spans="1:53" s="55" customFormat="1" ht="12.75" x14ac:dyDescent="0.2">
      <c r="A384" s="51"/>
      <c r="B384" s="52"/>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row>
    <row r="385" spans="1:53" s="55" customFormat="1" ht="12.75" x14ac:dyDescent="0.2">
      <c r="A385" s="51"/>
      <c r="B385" s="52"/>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row>
    <row r="386" spans="1:53" s="55" customFormat="1" ht="12.75" x14ac:dyDescent="0.2">
      <c r="A386" s="51"/>
      <c r="B386" s="52"/>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row>
    <row r="387" spans="1:53" s="55" customFormat="1" ht="12.75" x14ac:dyDescent="0.2">
      <c r="A387" s="51"/>
      <c r="B387" s="52"/>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row>
    <row r="388" spans="1:53" s="55" customFormat="1" ht="12.75" x14ac:dyDescent="0.2">
      <c r="A388" s="51"/>
      <c r="B388" s="52"/>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row>
    <row r="389" spans="1:53" s="55" customFormat="1" ht="12.75" x14ac:dyDescent="0.2">
      <c r="A389" s="51"/>
      <c r="B389" s="52"/>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row>
    <row r="390" spans="1:53" s="55" customFormat="1" ht="12.75" x14ac:dyDescent="0.2">
      <c r="A390" s="51"/>
      <c r="B390" s="52"/>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row>
    <row r="391" spans="1:53" s="55" customFormat="1" ht="12.75" x14ac:dyDescent="0.2">
      <c r="A391" s="51"/>
      <c r="B391" s="52"/>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row>
    <row r="392" spans="1:53" s="55" customFormat="1" ht="12.75" x14ac:dyDescent="0.2">
      <c r="A392" s="51"/>
      <c r="B392" s="52"/>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row>
    <row r="393" spans="1:53" s="55" customFormat="1" ht="12.75" x14ac:dyDescent="0.2">
      <c r="A393" s="51"/>
      <c r="B393" s="52"/>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row>
    <row r="394" spans="1:53" s="55" customFormat="1" ht="12.75" x14ac:dyDescent="0.2">
      <c r="A394" s="51"/>
      <c r="B394" s="52"/>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row>
    <row r="395" spans="1:53" s="55" customFormat="1" ht="12.75" x14ac:dyDescent="0.2">
      <c r="A395" s="51"/>
      <c r="B395" s="52"/>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row>
    <row r="396" spans="1:53" s="55" customFormat="1" ht="12.75" x14ac:dyDescent="0.2">
      <c r="A396" s="51"/>
      <c r="B396" s="52"/>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row>
    <row r="397" spans="1:53" s="55" customFormat="1" ht="12.75" x14ac:dyDescent="0.2">
      <c r="A397" s="51"/>
      <c r="B397" s="52"/>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row>
    <row r="398" spans="1:53" s="55" customFormat="1" ht="12.75" x14ac:dyDescent="0.2">
      <c r="A398" s="51"/>
      <c r="B398" s="52"/>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row>
    <row r="399" spans="1:53" s="55" customFormat="1" ht="12.75" x14ac:dyDescent="0.2">
      <c r="A399" s="51"/>
      <c r="B399" s="52"/>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row>
    <row r="400" spans="1:53" s="55" customFormat="1" ht="12.75" x14ac:dyDescent="0.2">
      <c r="A400" s="51"/>
      <c r="B400" s="52"/>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row>
    <row r="401" spans="1:53" s="55" customFormat="1" ht="12.75" x14ac:dyDescent="0.2">
      <c r="A401" s="51"/>
      <c r="B401" s="52"/>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row>
    <row r="402" spans="1:53" s="55" customFormat="1" ht="12.75" x14ac:dyDescent="0.2">
      <c r="A402" s="51"/>
      <c r="B402" s="52"/>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row>
    <row r="403" spans="1:53" s="55" customFormat="1" ht="12.75" x14ac:dyDescent="0.2">
      <c r="A403" s="51"/>
      <c r="B403" s="52"/>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row>
    <row r="404" spans="1:53" s="55" customFormat="1" ht="12.75" x14ac:dyDescent="0.2">
      <c r="A404" s="51"/>
      <c r="B404" s="52"/>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row>
    <row r="405" spans="1:53" s="55" customFormat="1" ht="12.75" x14ac:dyDescent="0.2">
      <c r="A405" s="51"/>
      <c r="B405" s="52"/>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row>
    <row r="406" spans="1:53" s="55" customFormat="1" ht="12.75" x14ac:dyDescent="0.2">
      <c r="A406" s="51"/>
      <c r="B406" s="52"/>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row>
    <row r="407" spans="1:53" s="55" customFormat="1" ht="12.75" x14ac:dyDescent="0.2">
      <c r="A407" s="51"/>
      <c r="B407" s="52"/>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row>
    <row r="408" spans="1:53" s="55" customFormat="1" ht="12.75" x14ac:dyDescent="0.2">
      <c r="A408" s="51"/>
      <c r="B408" s="52"/>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row>
    <row r="409" spans="1:53" s="55" customFormat="1" ht="12.75" x14ac:dyDescent="0.2">
      <c r="A409" s="51"/>
      <c r="B409" s="52"/>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row>
    <row r="410" spans="1:53" s="55" customFormat="1" ht="12.75" x14ac:dyDescent="0.2">
      <c r="A410" s="51"/>
      <c r="B410" s="52"/>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row>
    <row r="411" spans="1:53" s="55" customFormat="1" ht="12.75" x14ac:dyDescent="0.2">
      <c r="A411" s="51"/>
      <c r="B411" s="52"/>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row>
    <row r="412" spans="1:53" s="55" customFormat="1" ht="12.75" x14ac:dyDescent="0.2">
      <c r="A412" s="51"/>
      <c r="B412" s="52"/>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row>
    <row r="413" spans="1:53" s="55" customFormat="1" ht="12.75" x14ac:dyDescent="0.2">
      <c r="A413" s="51"/>
      <c r="B413" s="52"/>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row>
    <row r="414" spans="1:53" s="55" customFormat="1" ht="12.75" x14ac:dyDescent="0.2">
      <c r="A414" s="51"/>
      <c r="B414" s="52"/>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row>
    <row r="415" spans="1:53" s="55" customFormat="1" ht="12.75" x14ac:dyDescent="0.2">
      <c r="A415" s="51"/>
      <c r="B415" s="52"/>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row>
    <row r="416" spans="1:53" s="55" customFormat="1" ht="12.75" x14ac:dyDescent="0.2">
      <c r="A416" s="51"/>
      <c r="B416" s="52"/>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row>
    <row r="417" spans="1:53" s="55" customFormat="1" ht="12.75" x14ac:dyDescent="0.2">
      <c r="A417" s="51"/>
      <c r="B417" s="52"/>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row>
    <row r="418" spans="1:53" s="55" customFormat="1" ht="12.75" x14ac:dyDescent="0.2">
      <c r="A418" s="51"/>
      <c r="B418" s="52"/>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row>
    <row r="419" spans="1:53" s="55" customFormat="1" ht="12.75" x14ac:dyDescent="0.2">
      <c r="A419" s="51"/>
      <c r="B419" s="52"/>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row>
    <row r="420" spans="1:53" s="55" customFormat="1" ht="12.75" x14ac:dyDescent="0.2">
      <c r="A420" s="51"/>
      <c r="B420" s="52"/>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row>
    <row r="421" spans="1:53" s="55" customFormat="1" ht="12.75" x14ac:dyDescent="0.2">
      <c r="A421" s="51"/>
      <c r="B421" s="52"/>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row>
    <row r="422" spans="1:53" s="55" customFormat="1" ht="12.75" x14ac:dyDescent="0.2">
      <c r="A422" s="51"/>
      <c r="B422" s="52"/>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row>
    <row r="423" spans="1:53" s="55" customFormat="1" ht="12.75" x14ac:dyDescent="0.2">
      <c r="A423" s="51"/>
      <c r="B423" s="52"/>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row>
    <row r="424" spans="1:53" s="55" customFormat="1" ht="12.75" x14ac:dyDescent="0.2">
      <c r="A424" s="51"/>
      <c r="B424" s="52"/>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row>
    <row r="425" spans="1:53" s="55" customFormat="1" ht="12.75" x14ac:dyDescent="0.2">
      <c r="A425" s="51"/>
      <c r="B425" s="52"/>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row>
    <row r="426" spans="1:53" s="55" customFormat="1" ht="12.75" x14ac:dyDescent="0.2">
      <c r="A426" s="51"/>
      <c r="B426" s="52"/>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row>
    <row r="427" spans="1:53" s="55" customFormat="1" ht="12.75" x14ac:dyDescent="0.2">
      <c r="A427" s="51"/>
      <c r="B427" s="52"/>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row>
    <row r="428" spans="1:53" s="55" customFormat="1" ht="12.75" x14ac:dyDescent="0.2">
      <c r="A428" s="51"/>
      <c r="B428" s="52"/>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row>
    <row r="429" spans="1:53" s="55" customFormat="1" ht="12.75" x14ac:dyDescent="0.2">
      <c r="A429" s="51"/>
      <c r="B429" s="52"/>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row>
    <row r="430" spans="1:53" s="55" customFormat="1" ht="12.75" x14ac:dyDescent="0.2">
      <c r="A430" s="51"/>
      <c r="B430" s="52"/>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row>
    <row r="431" spans="1:53" s="55" customFormat="1" ht="12.75" x14ac:dyDescent="0.2">
      <c r="A431" s="51"/>
      <c r="B431" s="52"/>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row>
    <row r="432" spans="1:53" s="55" customFormat="1" ht="12.75" x14ac:dyDescent="0.2">
      <c r="A432" s="51"/>
      <c r="B432" s="52"/>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row>
    <row r="433" spans="1:53" s="55" customFormat="1" ht="12.75" x14ac:dyDescent="0.2">
      <c r="A433" s="51"/>
      <c r="B433" s="52"/>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row>
    <row r="434" spans="1:53" s="55" customFormat="1" ht="12.75" x14ac:dyDescent="0.2">
      <c r="A434" s="51"/>
      <c r="B434" s="52"/>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row>
    <row r="435" spans="1:53" s="55" customFormat="1" ht="12.75" x14ac:dyDescent="0.2">
      <c r="A435" s="51"/>
      <c r="B435" s="52"/>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row>
    <row r="436" spans="1:53" s="55" customFormat="1" ht="12.75" x14ac:dyDescent="0.2">
      <c r="A436" s="51"/>
      <c r="B436" s="52"/>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row>
    <row r="437" spans="1:53" s="55" customFormat="1" ht="12.75" x14ac:dyDescent="0.2">
      <c r="A437" s="51"/>
      <c r="B437" s="52"/>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row>
    <row r="438" spans="1:53" s="55" customFormat="1" ht="12.75" x14ac:dyDescent="0.2">
      <c r="A438" s="51"/>
      <c r="B438" s="52"/>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row>
    <row r="439" spans="1:53" s="55" customFormat="1" ht="12.75" x14ac:dyDescent="0.2">
      <c r="A439" s="51"/>
      <c r="B439" s="52"/>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row>
    <row r="440" spans="1:53" s="55" customFormat="1" ht="12.75" x14ac:dyDescent="0.2">
      <c r="A440" s="51"/>
      <c r="B440" s="52"/>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row>
    <row r="441" spans="1:53" s="55" customFormat="1" ht="12.75" x14ac:dyDescent="0.2">
      <c r="A441" s="51"/>
      <c r="B441" s="52"/>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row>
    <row r="442" spans="1:53" s="55" customFormat="1" ht="12.75" x14ac:dyDescent="0.2">
      <c r="A442" s="51"/>
      <c r="B442" s="52"/>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row>
    <row r="443" spans="1:53" s="55" customFormat="1" ht="12.75" x14ac:dyDescent="0.2">
      <c r="A443" s="51"/>
      <c r="B443" s="52"/>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row>
    <row r="444" spans="1:53" s="55" customFormat="1" ht="12.75" x14ac:dyDescent="0.2">
      <c r="A444" s="51"/>
      <c r="B444" s="52"/>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row>
    <row r="445" spans="1:53" s="55" customFormat="1" ht="12.75" x14ac:dyDescent="0.2">
      <c r="A445" s="51"/>
      <c r="B445" s="52"/>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row>
    <row r="446" spans="1:53" s="55" customFormat="1" ht="12.75" x14ac:dyDescent="0.2">
      <c r="A446" s="51"/>
      <c r="B446" s="52"/>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row>
    <row r="447" spans="1:53" s="55" customFormat="1" ht="12.75" x14ac:dyDescent="0.2">
      <c r="A447" s="51"/>
      <c r="B447" s="52"/>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row>
    <row r="448" spans="1:53" s="55" customFormat="1" ht="12.75" x14ac:dyDescent="0.2">
      <c r="A448" s="51"/>
      <c r="B448" s="52"/>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row>
    <row r="449" spans="1:53" s="55" customFormat="1" ht="12.75" x14ac:dyDescent="0.2">
      <c r="A449" s="51"/>
      <c r="B449" s="52"/>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row>
    <row r="450" spans="1:53" s="55" customFormat="1" ht="12.75" x14ac:dyDescent="0.2">
      <c r="A450" s="51"/>
      <c r="B450" s="52"/>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row>
    <row r="451" spans="1:53" s="55" customFormat="1" ht="12.75" x14ac:dyDescent="0.2">
      <c r="A451" s="51"/>
      <c r="B451" s="52"/>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row>
    <row r="452" spans="1:53" s="55" customFormat="1" ht="12.75" x14ac:dyDescent="0.2">
      <c r="A452" s="51"/>
      <c r="B452" s="52"/>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row>
    <row r="453" spans="1:53" s="55" customFormat="1" ht="12.75" x14ac:dyDescent="0.2">
      <c r="A453" s="51"/>
      <c r="B453" s="52"/>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row>
    <row r="454" spans="1:53" s="55" customFormat="1" ht="12.75" x14ac:dyDescent="0.2">
      <c r="A454" s="51"/>
      <c r="B454" s="52"/>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row>
    <row r="455" spans="1:53" s="55" customFormat="1" ht="12.75" x14ac:dyDescent="0.2">
      <c r="A455" s="51"/>
      <c r="B455" s="52"/>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row>
    <row r="456" spans="1:53" s="55" customFormat="1" ht="12.75" x14ac:dyDescent="0.2">
      <c r="A456" s="51"/>
      <c r="B456" s="52"/>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row>
    <row r="457" spans="1:53" s="55" customFormat="1" ht="12.75" x14ac:dyDescent="0.2">
      <c r="A457" s="51"/>
      <c r="B457" s="52"/>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row>
    <row r="458" spans="1:53" s="55" customFormat="1" ht="12.75" x14ac:dyDescent="0.2">
      <c r="A458" s="51"/>
      <c r="B458" s="52"/>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row>
    <row r="459" spans="1:53" s="55" customFormat="1" ht="12.75" x14ac:dyDescent="0.2">
      <c r="A459" s="51"/>
      <c r="B459" s="52"/>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row>
    <row r="460" spans="1:53" s="55" customFormat="1" ht="12.75" x14ac:dyDescent="0.2">
      <c r="A460" s="51"/>
      <c r="B460" s="52"/>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row>
    <row r="461" spans="1:53" s="55" customFormat="1" ht="12.75" x14ac:dyDescent="0.2">
      <c r="A461" s="51"/>
      <c r="B461" s="52"/>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row>
    <row r="462" spans="1:53" s="55" customFormat="1" ht="12.75" x14ac:dyDescent="0.2">
      <c r="A462" s="51"/>
      <c r="B462" s="52"/>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row>
    <row r="463" spans="1:53" s="55" customFormat="1" ht="12.75" x14ac:dyDescent="0.2">
      <c r="A463" s="51"/>
      <c r="B463" s="52"/>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row>
    <row r="464" spans="1:53" s="55" customFormat="1" ht="12.75" x14ac:dyDescent="0.2">
      <c r="A464" s="51"/>
      <c r="B464" s="52"/>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row>
    <row r="465" spans="1:53" s="55" customFormat="1" ht="12.75" x14ac:dyDescent="0.2">
      <c r="A465" s="51"/>
      <c r="B465" s="52"/>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row>
    <row r="466" spans="1:53" s="55" customFormat="1" ht="12.75" x14ac:dyDescent="0.2">
      <c r="A466" s="51"/>
      <c r="B466" s="52"/>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row>
    <row r="467" spans="1:53" s="55" customFormat="1" ht="12.75" x14ac:dyDescent="0.2">
      <c r="A467" s="51"/>
      <c r="B467" s="52"/>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row>
    <row r="468" spans="1:53" s="55" customFormat="1" ht="12.75" x14ac:dyDescent="0.2">
      <c r="A468" s="51"/>
      <c r="B468" s="52"/>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row>
    <row r="469" spans="1:53" s="55" customFormat="1" ht="12.75" x14ac:dyDescent="0.2">
      <c r="A469" s="51"/>
      <c r="B469" s="52"/>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row>
    <row r="470" spans="1:53" s="55" customFormat="1" ht="12.75" x14ac:dyDescent="0.2">
      <c r="A470" s="51"/>
      <c r="B470" s="52"/>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row>
    <row r="471" spans="1:53" s="55" customFormat="1" ht="12.75" x14ac:dyDescent="0.2">
      <c r="A471" s="51"/>
      <c r="B471" s="52"/>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row>
    <row r="472" spans="1:53" s="55" customFormat="1" ht="12.75" x14ac:dyDescent="0.2">
      <c r="A472" s="51"/>
      <c r="B472" s="52"/>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row>
    <row r="473" spans="1:53" s="55" customFormat="1" ht="12.75" x14ac:dyDescent="0.2">
      <c r="A473" s="51"/>
      <c r="B473" s="52"/>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row>
    <row r="474" spans="1:53" s="55" customFormat="1" ht="12.75" x14ac:dyDescent="0.2">
      <c r="A474" s="51"/>
      <c r="B474" s="52"/>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row>
    <row r="475" spans="1:53" s="55" customFormat="1" ht="12.75" x14ac:dyDescent="0.2">
      <c r="A475" s="51"/>
      <c r="B475" s="52"/>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row>
    <row r="476" spans="1:53" s="55" customFormat="1" ht="12.75" x14ac:dyDescent="0.2">
      <c r="A476" s="51"/>
      <c r="B476" s="52"/>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row>
    <row r="477" spans="1:53" s="55" customFormat="1" ht="12.75" x14ac:dyDescent="0.2">
      <c r="A477" s="51"/>
      <c r="B477" s="52"/>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row>
    <row r="478" spans="1:53" s="55" customFormat="1" ht="12.75" x14ac:dyDescent="0.2">
      <c r="A478" s="51"/>
      <c r="B478" s="52"/>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row>
    <row r="479" spans="1:53" s="55" customFormat="1" ht="12.75" x14ac:dyDescent="0.2">
      <c r="A479" s="51"/>
      <c r="B479" s="52"/>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row>
    <row r="480" spans="1:53" s="55" customFormat="1" ht="12.75" x14ac:dyDescent="0.2">
      <c r="A480" s="51"/>
      <c r="B480" s="52"/>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row>
    <row r="481" spans="1:53" s="55" customFormat="1" ht="12.75" x14ac:dyDescent="0.2">
      <c r="A481" s="51"/>
      <c r="B481" s="52"/>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row>
    <row r="482" spans="1:53" s="55" customFormat="1" ht="12.75" x14ac:dyDescent="0.2">
      <c r="A482" s="51"/>
      <c r="B482" s="52"/>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row>
    <row r="483" spans="1:53" s="55" customFormat="1" ht="12.75" x14ac:dyDescent="0.2">
      <c r="A483" s="51"/>
      <c r="B483" s="52"/>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row>
    <row r="484" spans="1:53" s="55" customFormat="1" ht="12.75" x14ac:dyDescent="0.2">
      <c r="A484" s="51"/>
      <c r="B484" s="52"/>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row>
    <row r="485" spans="1:53" s="55" customFormat="1" ht="12.75" x14ac:dyDescent="0.2">
      <c r="A485" s="51"/>
      <c r="B485" s="52"/>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row>
    <row r="486" spans="1:53" s="55" customFormat="1" ht="12.75" x14ac:dyDescent="0.2">
      <c r="A486" s="51"/>
      <c r="B486" s="52"/>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row>
    <row r="487" spans="1:53" s="55" customFormat="1" ht="12.75" x14ac:dyDescent="0.2">
      <c r="A487" s="51"/>
      <c r="B487" s="52"/>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row>
    <row r="488" spans="1:53" s="55" customFormat="1" ht="12.75" x14ac:dyDescent="0.2">
      <c r="A488" s="51"/>
      <c r="B488" s="52"/>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row>
    <row r="489" spans="1:53" s="55" customFormat="1" ht="12.75" x14ac:dyDescent="0.2">
      <c r="A489" s="51"/>
      <c r="B489" s="52"/>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row>
    <row r="490" spans="1:53" s="55" customFormat="1" ht="12.75" x14ac:dyDescent="0.2">
      <c r="A490" s="51"/>
      <c r="B490" s="52"/>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row>
    <row r="491" spans="1:53" s="55" customFormat="1" ht="12.75" x14ac:dyDescent="0.2">
      <c r="A491" s="51"/>
      <c r="B491" s="52"/>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row>
    <row r="492" spans="1:53" s="55" customFormat="1" ht="12.75" x14ac:dyDescent="0.2">
      <c r="A492" s="51"/>
      <c r="B492" s="52"/>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row>
    <row r="493" spans="1:53" s="55" customFormat="1" ht="12.75" x14ac:dyDescent="0.2">
      <c r="A493" s="51"/>
      <c r="B493" s="52"/>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row>
    <row r="494" spans="1:53" s="55" customFormat="1" ht="12.75" x14ac:dyDescent="0.2">
      <c r="A494" s="51"/>
      <c r="B494" s="52"/>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row>
    <row r="495" spans="1:53" s="55" customFormat="1" ht="12.75" x14ac:dyDescent="0.2">
      <c r="A495" s="51"/>
      <c r="B495" s="52"/>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row>
    <row r="496" spans="1:53" s="55" customFormat="1" ht="12.75" x14ac:dyDescent="0.2">
      <c r="A496" s="51"/>
      <c r="B496" s="52"/>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row>
    <row r="497" spans="1:53" s="55" customFormat="1" ht="12.75" x14ac:dyDescent="0.2">
      <c r="A497" s="51"/>
      <c r="B497" s="52"/>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row>
    <row r="498" spans="1:53" s="55" customFormat="1" ht="12.75" x14ac:dyDescent="0.2">
      <c r="A498" s="51"/>
      <c r="B498" s="52"/>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row>
    <row r="499" spans="1:53" s="55" customFormat="1" ht="12.75" x14ac:dyDescent="0.2">
      <c r="A499" s="51"/>
      <c r="B499" s="52"/>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row>
    <row r="500" spans="1:53" s="55" customFormat="1" ht="12.75" x14ac:dyDescent="0.2">
      <c r="A500" s="51"/>
      <c r="B500" s="52"/>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row>
    <row r="501" spans="1:53" s="55" customFormat="1" ht="12.75" x14ac:dyDescent="0.2">
      <c r="A501" s="51"/>
      <c r="B501" s="52"/>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row>
    <row r="502" spans="1:53" s="55" customFormat="1" ht="12.75" x14ac:dyDescent="0.2">
      <c r="A502" s="51"/>
      <c r="B502" s="52"/>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row>
    <row r="503" spans="1:53" s="55" customFormat="1" ht="12.75" x14ac:dyDescent="0.2">
      <c r="A503" s="51"/>
      <c r="B503" s="52"/>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row>
    <row r="504" spans="1:53" s="55" customFormat="1" ht="12.75" x14ac:dyDescent="0.2">
      <c r="A504" s="51"/>
      <c r="B504" s="52"/>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row>
    <row r="505" spans="1:53" s="55" customFormat="1" ht="12.75" x14ac:dyDescent="0.2">
      <c r="A505" s="51"/>
      <c r="B505" s="52"/>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row>
    <row r="506" spans="1:53" s="55" customFormat="1" ht="12.75" x14ac:dyDescent="0.2">
      <c r="A506" s="51"/>
      <c r="B506" s="52"/>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row>
    <row r="507" spans="1:53" s="55" customFormat="1" ht="12.75" x14ac:dyDescent="0.2">
      <c r="A507" s="51"/>
      <c r="B507" s="52"/>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row>
    <row r="508" spans="1:53" s="55" customFormat="1" ht="12.75" x14ac:dyDescent="0.2">
      <c r="A508" s="51"/>
      <c r="B508" s="52"/>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row>
    <row r="509" spans="1:53" s="55" customFormat="1" ht="12.75" x14ac:dyDescent="0.2">
      <c r="A509" s="51"/>
      <c r="B509" s="52"/>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row>
    <row r="510" spans="1:53" s="55" customFormat="1" ht="12.75" x14ac:dyDescent="0.2">
      <c r="A510" s="51"/>
      <c r="B510" s="52"/>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row>
    <row r="511" spans="1:53" s="55" customFormat="1" ht="12.75" x14ac:dyDescent="0.2">
      <c r="A511" s="51"/>
      <c r="B511" s="52"/>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row>
    <row r="512" spans="1:53" s="55" customFormat="1" ht="12.75" x14ac:dyDescent="0.2">
      <c r="A512" s="51"/>
      <c r="B512" s="52"/>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row>
    <row r="513" spans="1:53" s="55" customFormat="1" ht="12.75" x14ac:dyDescent="0.2">
      <c r="A513" s="51"/>
      <c r="B513" s="52"/>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row>
    <row r="514" spans="1:53" s="55" customFormat="1" ht="12.75" x14ac:dyDescent="0.2">
      <c r="A514" s="51"/>
      <c r="B514" s="52"/>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row>
    <row r="515" spans="1:53" s="55" customFormat="1" ht="12.75" x14ac:dyDescent="0.2">
      <c r="A515" s="51"/>
      <c r="B515" s="52"/>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row>
    <row r="516" spans="1:53" s="55" customFormat="1" ht="12.75" x14ac:dyDescent="0.2">
      <c r="A516" s="51"/>
      <c r="B516" s="52"/>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row>
    <row r="517" spans="1:53" s="55" customFormat="1" ht="12.75" x14ac:dyDescent="0.2">
      <c r="A517" s="51"/>
      <c r="B517" s="52"/>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row>
    <row r="518" spans="1:53" s="55" customFormat="1" ht="12.75" x14ac:dyDescent="0.2">
      <c r="A518" s="51"/>
      <c r="B518" s="52"/>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row>
    <row r="519" spans="1:53" s="55" customFormat="1" ht="12.75" x14ac:dyDescent="0.2">
      <c r="A519" s="51"/>
      <c r="B519" s="52"/>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row>
    <row r="520" spans="1:53" s="55" customFormat="1" ht="12.75" x14ac:dyDescent="0.2">
      <c r="A520" s="51"/>
      <c r="B520" s="52"/>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row>
    <row r="521" spans="1:53" s="55" customFormat="1" ht="12.75" x14ac:dyDescent="0.2">
      <c r="A521" s="51"/>
      <c r="B521" s="52"/>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row>
    <row r="522" spans="1:53" s="55" customFormat="1" ht="12.75" x14ac:dyDescent="0.2">
      <c r="A522" s="51"/>
      <c r="B522" s="52"/>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row>
    <row r="523" spans="1:53" s="55" customFormat="1" ht="12.75" x14ac:dyDescent="0.2">
      <c r="A523" s="51"/>
      <c r="B523" s="52"/>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row>
    <row r="524" spans="1:53" s="55" customFormat="1" ht="12.75" x14ac:dyDescent="0.2">
      <c r="A524" s="51"/>
      <c r="B524" s="52"/>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row>
    <row r="525" spans="1:53" s="55" customFormat="1" ht="12.75" x14ac:dyDescent="0.2">
      <c r="A525" s="51"/>
      <c r="B525" s="52"/>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row>
    <row r="526" spans="1:53" s="55" customFormat="1" ht="12.75" x14ac:dyDescent="0.2">
      <c r="A526" s="51"/>
      <c r="B526" s="52"/>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row>
    <row r="527" spans="1:53" s="55" customFormat="1" ht="12.75" x14ac:dyDescent="0.2">
      <c r="A527" s="51"/>
      <c r="B527" s="52"/>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row>
    <row r="528" spans="1:53" s="55" customFormat="1" ht="12.75" x14ac:dyDescent="0.2">
      <c r="A528" s="51"/>
      <c r="B528" s="52"/>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row>
    <row r="529" spans="1:53" s="55" customFormat="1" ht="12.75" x14ac:dyDescent="0.2">
      <c r="A529" s="51"/>
      <c r="B529" s="52"/>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row>
    <row r="530" spans="1:53" s="55" customFormat="1" ht="12.75" x14ac:dyDescent="0.2">
      <c r="A530" s="51"/>
      <c r="B530" s="52"/>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row>
    <row r="531" spans="1:53" s="55" customFormat="1" ht="12.75" x14ac:dyDescent="0.2">
      <c r="A531" s="51"/>
      <c r="B531" s="52"/>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row>
    <row r="532" spans="1:53" s="55" customFormat="1" ht="12.75" x14ac:dyDescent="0.2">
      <c r="A532" s="51"/>
      <c r="B532" s="52"/>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row>
    <row r="533" spans="1:53" s="55" customFormat="1" ht="12.75" x14ac:dyDescent="0.2">
      <c r="A533" s="51"/>
      <c r="B533" s="52"/>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row>
    <row r="534" spans="1:53" s="55" customFormat="1" ht="12.75" x14ac:dyDescent="0.2">
      <c r="A534" s="51"/>
      <c r="B534" s="52"/>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row>
    <row r="535" spans="1:53" s="55" customFormat="1" ht="12.75" x14ac:dyDescent="0.2">
      <c r="A535" s="51"/>
      <c r="B535" s="52"/>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row>
    <row r="536" spans="1:53" s="55" customFormat="1" ht="12.75" x14ac:dyDescent="0.2">
      <c r="A536" s="51"/>
      <c r="B536" s="52"/>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row>
    <row r="537" spans="1:53" s="55" customFormat="1" ht="12.75" x14ac:dyDescent="0.2">
      <c r="A537" s="51"/>
      <c r="B537" s="52"/>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row>
    <row r="538" spans="1:53" s="55" customFormat="1" ht="12.75" x14ac:dyDescent="0.2">
      <c r="A538" s="51"/>
      <c r="B538" s="52"/>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row>
    <row r="539" spans="1:53" s="55" customFormat="1" ht="12.75" x14ac:dyDescent="0.2">
      <c r="A539" s="51"/>
      <c r="B539" s="52"/>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row>
    <row r="540" spans="1:53" s="55" customFormat="1" ht="12.75" x14ac:dyDescent="0.2">
      <c r="A540" s="51"/>
      <c r="B540" s="52"/>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row>
    <row r="541" spans="1:53" s="55" customFormat="1" ht="12.75" x14ac:dyDescent="0.2">
      <c r="A541" s="51"/>
      <c r="B541" s="52"/>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row>
    <row r="542" spans="1:53" s="55" customFormat="1" ht="12.75" x14ac:dyDescent="0.2">
      <c r="A542" s="51"/>
      <c r="B542" s="52"/>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row>
    <row r="543" spans="1:53" s="55" customFormat="1" ht="12.75" x14ac:dyDescent="0.2">
      <c r="A543" s="51"/>
      <c r="B543" s="52"/>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row>
    <row r="544" spans="1:53" s="55" customFormat="1" ht="12.75" x14ac:dyDescent="0.2">
      <c r="A544" s="51"/>
      <c r="B544" s="52"/>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row>
    <row r="545" spans="1:53" s="55" customFormat="1" ht="12.75" x14ac:dyDescent="0.2">
      <c r="A545" s="51"/>
      <c r="B545" s="52"/>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row>
    <row r="546" spans="1:53" s="55" customFormat="1" ht="12.75" x14ac:dyDescent="0.2">
      <c r="A546" s="51"/>
      <c r="B546" s="52"/>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row>
    <row r="547" spans="1:53" s="55" customFormat="1" ht="12.75" x14ac:dyDescent="0.2">
      <c r="A547" s="51"/>
      <c r="B547" s="52"/>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row>
    <row r="548" spans="1:53" s="55" customFormat="1" ht="12.75" x14ac:dyDescent="0.2">
      <c r="A548" s="51"/>
      <c r="B548" s="52"/>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row>
    <row r="549" spans="1:53" s="55" customFormat="1" ht="12.75" x14ac:dyDescent="0.2">
      <c r="A549" s="51"/>
      <c r="B549" s="52"/>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row>
    <row r="550" spans="1:53" s="55" customFormat="1" ht="12.75" x14ac:dyDescent="0.2">
      <c r="A550" s="51"/>
      <c r="B550" s="52"/>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row>
    <row r="551" spans="1:53" s="55" customFormat="1" ht="12.75" x14ac:dyDescent="0.2">
      <c r="A551" s="51"/>
      <c r="B551" s="52"/>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row>
    <row r="552" spans="1:53" s="55" customFormat="1" ht="12.75" x14ac:dyDescent="0.2">
      <c r="A552" s="51"/>
      <c r="B552" s="52"/>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row>
    <row r="553" spans="1:53" s="55" customFormat="1" ht="12.75" x14ac:dyDescent="0.2">
      <c r="A553" s="51"/>
      <c r="B553" s="52"/>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row>
    <row r="554" spans="1:53" s="55" customFormat="1" ht="12.75" x14ac:dyDescent="0.2">
      <c r="A554" s="51"/>
      <c r="B554" s="52"/>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row>
    <row r="555" spans="1:53" s="55" customFormat="1" ht="12.75" x14ac:dyDescent="0.2">
      <c r="A555" s="51"/>
      <c r="B555" s="52"/>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row>
    <row r="556" spans="1:53" s="55" customFormat="1" ht="12.75" x14ac:dyDescent="0.2">
      <c r="A556" s="51"/>
      <c r="B556" s="52"/>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row>
    <row r="557" spans="1:53" s="55" customFormat="1" ht="12.75" x14ac:dyDescent="0.2">
      <c r="A557" s="51"/>
      <c r="B557" s="52"/>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row>
    <row r="558" spans="1:53" s="55" customFormat="1" ht="12.75" x14ac:dyDescent="0.2">
      <c r="A558" s="51"/>
      <c r="B558" s="52"/>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row>
    <row r="559" spans="1:53" s="55" customFormat="1" ht="12.75" x14ac:dyDescent="0.2">
      <c r="A559" s="51"/>
      <c r="B559" s="52"/>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row>
    <row r="560" spans="1:53" s="55" customFormat="1" ht="12.75" x14ac:dyDescent="0.2">
      <c r="A560" s="51"/>
      <c r="B560" s="52"/>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row>
    <row r="561" spans="1:53" s="55" customFormat="1" ht="12.75" x14ac:dyDescent="0.2">
      <c r="A561" s="51"/>
      <c r="B561" s="52"/>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row>
    <row r="562" spans="1:53" s="55" customFormat="1" ht="12.75" x14ac:dyDescent="0.2">
      <c r="A562" s="51"/>
      <c r="B562" s="52"/>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row>
    <row r="563" spans="1:53" s="55" customFormat="1" ht="12.75" x14ac:dyDescent="0.2">
      <c r="A563" s="51"/>
      <c r="B563" s="52"/>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row>
    <row r="564" spans="1:53" s="55" customFormat="1" ht="12.75" x14ac:dyDescent="0.2">
      <c r="A564" s="51"/>
      <c r="B564" s="52"/>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row>
    <row r="565" spans="1:53" s="55" customFormat="1" ht="12.75" x14ac:dyDescent="0.2">
      <c r="A565" s="51"/>
      <c r="B565" s="52"/>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row>
    <row r="566" spans="1:53" s="55" customFormat="1" ht="12.75" x14ac:dyDescent="0.2">
      <c r="A566" s="51"/>
      <c r="B566" s="52"/>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row>
    <row r="567" spans="1:53" s="55" customFormat="1" ht="12.75" x14ac:dyDescent="0.2">
      <c r="A567" s="51"/>
      <c r="B567" s="52"/>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row>
    <row r="568" spans="1:53" s="55" customFormat="1" ht="12.75" x14ac:dyDescent="0.2">
      <c r="A568" s="51"/>
      <c r="B568" s="52"/>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row>
    <row r="569" spans="1:53" s="55" customFormat="1" ht="12.75" x14ac:dyDescent="0.2">
      <c r="A569" s="51"/>
      <c r="B569" s="52"/>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row>
    <row r="570" spans="1:53" s="55" customFormat="1" ht="12.75" x14ac:dyDescent="0.2">
      <c r="A570" s="51"/>
      <c r="B570" s="52"/>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row>
    <row r="571" spans="1:53" s="55" customFormat="1" ht="12.75" x14ac:dyDescent="0.2">
      <c r="A571" s="51"/>
      <c r="B571" s="52"/>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row>
    <row r="572" spans="1:53" s="55" customFormat="1" ht="12.75" x14ac:dyDescent="0.2">
      <c r="A572" s="51"/>
      <c r="B572" s="52"/>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row>
    <row r="573" spans="1:53" s="55" customFormat="1" ht="12.75" x14ac:dyDescent="0.2">
      <c r="A573" s="51"/>
      <c r="B573" s="52"/>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row>
    <row r="574" spans="1:53" s="55" customFormat="1" ht="12.75" x14ac:dyDescent="0.2">
      <c r="A574" s="51"/>
      <c r="B574" s="52"/>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row>
    <row r="575" spans="1:53" s="55" customFormat="1" ht="12.75" x14ac:dyDescent="0.2">
      <c r="A575" s="51"/>
      <c r="B575" s="52"/>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row>
    <row r="576" spans="1:53" s="55" customFormat="1" ht="12.75" x14ac:dyDescent="0.2">
      <c r="A576" s="51"/>
      <c r="B576" s="52"/>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row>
    <row r="577" spans="1:53" s="55" customFormat="1" ht="12.75" x14ac:dyDescent="0.2">
      <c r="A577" s="51"/>
      <c r="B577" s="52"/>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row>
    <row r="578" spans="1:53" s="55" customFormat="1" ht="12.75" x14ac:dyDescent="0.2">
      <c r="A578" s="51"/>
      <c r="B578" s="52"/>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row>
    <row r="579" spans="1:53" s="55" customFormat="1" ht="12.75" x14ac:dyDescent="0.2">
      <c r="A579" s="51"/>
      <c r="B579" s="52"/>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row>
    <row r="580" spans="1:53" s="55" customFormat="1" ht="12.75" x14ac:dyDescent="0.2">
      <c r="A580" s="51"/>
      <c r="B580" s="52"/>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row>
    <row r="581" spans="1:53" s="55" customFormat="1" ht="12.75" x14ac:dyDescent="0.2">
      <c r="A581" s="51"/>
      <c r="B581" s="52"/>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row>
    <row r="582" spans="1:53" s="55" customFormat="1" ht="12.75" x14ac:dyDescent="0.2">
      <c r="A582" s="51"/>
      <c r="B582" s="52"/>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row>
    <row r="583" spans="1:53" s="55" customFormat="1" ht="12.75" x14ac:dyDescent="0.2">
      <c r="A583" s="51"/>
      <c r="B583" s="52"/>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row>
    <row r="584" spans="1:53" s="55" customFormat="1" ht="12.75" x14ac:dyDescent="0.2">
      <c r="A584" s="51"/>
      <c r="B584" s="52"/>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row>
    <row r="585" spans="1:53" s="55" customFormat="1" ht="12.75" x14ac:dyDescent="0.2">
      <c r="A585" s="51"/>
      <c r="B585" s="52"/>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row>
    <row r="586" spans="1:53" s="55" customFormat="1" ht="12.75" x14ac:dyDescent="0.2">
      <c r="A586" s="51"/>
      <c r="B586" s="52"/>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row>
    <row r="587" spans="1:53" s="55" customFormat="1" ht="12.75" x14ac:dyDescent="0.2">
      <c r="A587" s="51"/>
      <c r="B587" s="52"/>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row>
    <row r="588" spans="1:53" s="55" customFormat="1" ht="12.75" x14ac:dyDescent="0.2">
      <c r="A588" s="51"/>
      <c r="B588" s="52"/>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row>
    <row r="589" spans="1:53" s="55" customFormat="1" ht="12.75" x14ac:dyDescent="0.2">
      <c r="A589" s="51"/>
      <c r="B589" s="52"/>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row>
    <row r="590" spans="1:53" s="55" customFormat="1" ht="12.75" x14ac:dyDescent="0.2">
      <c r="A590" s="51"/>
      <c r="B590" s="52"/>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row>
    <row r="591" spans="1:53" s="55" customFormat="1" ht="12.75" x14ac:dyDescent="0.2">
      <c r="A591" s="51"/>
      <c r="B591" s="52"/>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row>
    <row r="592" spans="1:53" s="55" customFormat="1" ht="12.75" x14ac:dyDescent="0.2">
      <c r="A592" s="51"/>
      <c r="B592" s="52"/>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row>
    <row r="593" spans="1:53" s="55" customFormat="1" ht="12.75" x14ac:dyDescent="0.2">
      <c r="A593" s="51"/>
      <c r="B593" s="52"/>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row>
    <row r="594" spans="1:53" s="55" customFormat="1" ht="12.75" x14ac:dyDescent="0.2">
      <c r="A594" s="51"/>
      <c r="B594" s="52"/>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row>
    <row r="595" spans="1:53" s="55" customFormat="1" ht="12.75" x14ac:dyDescent="0.2">
      <c r="A595" s="51"/>
      <c r="B595" s="52"/>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row>
    <row r="596" spans="1:53" s="55" customFormat="1" ht="12.75" x14ac:dyDescent="0.2">
      <c r="A596" s="51"/>
      <c r="B596" s="52"/>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row>
    <row r="597" spans="1:53" s="55" customFormat="1" ht="12.75" x14ac:dyDescent="0.2">
      <c r="A597" s="51"/>
      <c r="B597" s="52"/>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row>
    <row r="598" spans="1:53" s="55" customFormat="1" ht="12.75" x14ac:dyDescent="0.2">
      <c r="A598" s="51"/>
      <c r="B598" s="52"/>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row>
    <row r="599" spans="1:53" s="55" customFormat="1" ht="12.75" x14ac:dyDescent="0.2">
      <c r="A599" s="51"/>
      <c r="B599" s="52"/>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row>
    <row r="600" spans="1:53" s="55" customFormat="1" ht="12.75" x14ac:dyDescent="0.2">
      <c r="A600" s="51"/>
      <c r="B600" s="52"/>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row>
    <row r="601" spans="1:53" s="55" customFormat="1" ht="12.75" x14ac:dyDescent="0.2">
      <c r="A601" s="51"/>
      <c r="B601" s="52"/>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row>
    <row r="602" spans="1:53" s="55" customFormat="1" ht="12.75" x14ac:dyDescent="0.2">
      <c r="A602" s="51"/>
      <c r="B602" s="52"/>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row>
    <row r="603" spans="1:53" s="55" customFormat="1" ht="12.75" x14ac:dyDescent="0.2">
      <c r="A603" s="51"/>
      <c r="B603" s="52"/>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row>
    <row r="604" spans="1:53" s="55" customFormat="1" ht="12.75" x14ac:dyDescent="0.2">
      <c r="A604" s="51"/>
      <c r="B604" s="52"/>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row>
    <row r="605" spans="1:53" s="55" customFormat="1" ht="12.75" x14ac:dyDescent="0.2">
      <c r="A605" s="51"/>
      <c r="B605" s="52"/>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row>
    <row r="606" spans="1:53" s="55" customFormat="1" ht="12.75" x14ac:dyDescent="0.2">
      <c r="A606" s="51"/>
      <c r="B606" s="52"/>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row>
    <row r="607" spans="1:53" s="55" customFormat="1" ht="12.75" x14ac:dyDescent="0.2">
      <c r="A607" s="51"/>
      <c r="B607" s="52"/>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row>
    <row r="608" spans="1:53" s="55" customFormat="1" ht="12.75" x14ac:dyDescent="0.2">
      <c r="A608" s="51"/>
      <c r="B608" s="52"/>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row>
    <row r="609" spans="1:53" s="55" customFormat="1" ht="12.75" x14ac:dyDescent="0.2">
      <c r="A609" s="51"/>
      <c r="B609" s="52"/>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row>
    <row r="610" spans="1:53" s="55" customFormat="1" ht="12.75" x14ac:dyDescent="0.2">
      <c r="A610" s="51"/>
      <c r="B610" s="52"/>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row>
    <row r="611" spans="1:53" s="55" customFormat="1" ht="12.75" x14ac:dyDescent="0.2">
      <c r="A611" s="51"/>
      <c r="B611" s="52"/>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row>
    <row r="612" spans="1:53" s="55" customFormat="1" ht="12.75" x14ac:dyDescent="0.2">
      <c r="A612" s="51"/>
      <c r="B612" s="52"/>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row>
    <row r="613" spans="1:53" s="55" customFormat="1" ht="12.75" x14ac:dyDescent="0.2">
      <c r="A613" s="51"/>
      <c r="B613" s="52"/>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row>
    <row r="614" spans="1:53" s="55" customFormat="1" ht="12.75" x14ac:dyDescent="0.2">
      <c r="A614" s="51"/>
      <c r="B614" s="52"/>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row>
    <row r="615" spans="1:53" s="55" customFormat="1" ht="12.75" x14ac:dyDescent="0.2">
      <c r="A615" s="51"/>
      <c r="B615" s="52"/>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row>
    <row r="616" spans="1:53" s="55" customFormat="1" ht="12.75" x14ac:dyDescent="0.2">
      <c r="A616" s="51"/>
      <c r="B616" s="52"/>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row>
    <row r="617" spans="1:53" s="55" customFormat="1" ht="12.75" x14ac:dyDescent="0.2">
      <c r="A617" s="51"/>
      <c r="B617" s="52"/>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row>
    <row r="618" spans="1:53" s="55" customFormat="1" ht="12.75" x14ac:dyDescent="0.2">
      <c r="A618" s="51"/>
      <c r="B618" s="52"/>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row>
    <row r="619" spans="1:53" s="55" customFormat="1" ht="12.75" x14ac:dyDescent="0.2">
      <c r="A619" s="51"/>
      <c r="B619" s="52"/>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row>
    <row r="620" spans="1:53" s="55" customFormat="1" ht="12.75" x14ac:dyDescent="0.2">
      <c r="A620" s="51"/>
      <c r="B620" s="52"/>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row>
    <row r="621" spans="1:53" s="55" customFormat="1" ht="12.75" x14ac:dyDescent="0.2">
      <c r="A621" s="51"/>
      <c r="B621" s="52"/>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row>
    <row r="622" spans="1:53" s="55" customFormat="1" ht="12.75" x14ac:dyDescent="0.2">
      <c r="A622" s="51"/>
      <c r="B622" s="52"/>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row>
    <row r="623" spans="1:53" s="55" customFormat="1" ht="12.75" x14ac:dyDescent="0.2">
      <c r="A623" s="51"/>
      <c r="B623" s="52"/>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row>
    <row r="624" spans="1:53" s="55" customFormat="1" ht="12.75" x14ac:dyDescent="0.2">
      <c r="A624" s="51"/>
      <c r="B624" s="52"/>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row>
    <row r="625" spans="1:53" s="55" customFormat="1" ht="12.75" x14ac:dyDescent="0.2">
      <c r="A625" s="51"/>
      <c r="B625" s="52"/>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row>
    <row r="626" spans="1:53" s="55" customFormat="1" ht="12.75" x14ac:dyDescent="0.2">
      <c r="A626" s="51"/>
      <c r="B626" s="52"/>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row>
    <row r="627" spans="1:53" s="55" customFormat="1" ht="12.75" x14ac:dyDescent="0.2">
      <c r="A627" s="51"/>
      <c r="B627" s="52"/>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row>
    <row r="628" spans="1:53" s="55" customFormat="1" ht="12.75" x14ac:dyDescent="0.2">
      <c r="A628" s="51"/>
      <c r="B628" s="52"/>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row>
    <row r="629" spans="1:53" s="55" customFormat="1" ht="12.75" x14ac:dyDescent="0.2">
      <c r="A629" s="51"/>
      <c r="B629" s="52"/>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row>
    <row r="630" spans="1:53" s="55" customFormat="1" ht="12.75" x14ac:dyDescent="0.2">
      <c r="A630" s="51"/>
      <c r="B630" s="52"/>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row>
    <row r="631" spans="1:53" s="55" customFormat="1" ht="12.75" x14ac:dyDescent="0.2">
      <c r="A631" s="51"/>
      <c r="B631" s="52"/>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row>
    <row r="632" spans="1:53" s="55" customFormat="1" ht="12.75" x14ac:dyDescent="0.2">
      <c r="A632" s="51"/>
      <c r="B632" s="52"/>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row>
    <row r="633" spans="1:53" s="55" customFormat="1" ht="12.75" x14ac:dyDescent="0.2">
      <c r="A633" s="51"/>
      <c r="B633" s="52"/>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row>
    <row r="634" spans="1:53" s="55" customFormat="1" ht="12.75" x14ac:dyDescent="0.2">
      <c r="A634" s="51"/>
      <c r="B634" s="52"/>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row>
    <row r="635" spans="1:53" s="55" customFormat="1" ht="12.75" x14ac:dyDescent="0.2">
      <c r="A635" s="51"/>
      <c r="B635" s="52"/>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row>
    <row r="636" spans="1:53" s="55" customFormat="1" ht="12.75" x14ac:dyDescent="0.2">
      <c r="A636" s="51"/>
      <c r="B636" s="52"/>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row>
    <row r="637" spans="1:53" s="55" customFormat="1" ht="12.75" x14ac:dyDescent="0.2">
      <c r="A637" s="51"/>
      <c r="B637" s="52"/>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row>
    <row r="638" spans="1:53" s="55" customFormat="1" ht="12.75" x14ac:dyDescent="0.2">
      <c r="A638" s="51"/>
      <c r="B638" s="52"/>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row>
    <row r="639" spans="1:53" s="55" customFormat="1" ht="12.75" x14ac:dyDescent="0.2">
      <c r="A639" s="51"/>
      <c r="B639" s="52"/>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row>
    <row r="640" spans="1:53" s="55" customFormat="1" ht="12.75" x14ac:dyDescent="0.2">
      <c r="A640" s="51"/>
      <c r="B640" s="52"/>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row>
    <row r="641" spans="1:53" s="55" customFormat="1" ht="12.75" x14ac:dyDescent="0.2">
      <c r="A641" s="51"/>
      <c r="B641" s="52"/>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row>
    <row r="642" spans="1:53" s="55" customFormat="1" ht="12.75" x14ac:dyDescent="0.2">
      <c r="A642" s="51"/>
      <c r="B642" s="52"/>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row>
    <row r="643" spans="1:53" s="55" customFormat="1" ht="12.75" x14ac:dyDescent="0.2">
      <c r="A643" s="51"/>
      <c r="B643" s="52"/>
      <c r="F643" s="78"/>
      <c r="G643" s="78"/>
      <c r="H643" s="78"/>
      <c r="I643" s="78"/>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row>
    <row r="644" spans="1:53" s="55" customFormat="1" ht="12.75" x14ac:dyDescent="0.2">
      <c r="A644" s="51"/>
      <c r="B644" s="52"/>
      <c r="F644" s="78"/>
      <c r="G644" s="78"/>
      <c r="H644" s="78"/>
      <c r="I644" s="78"/>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row>
    <row r="645" spans="1:53" s="55" customFormat="1" ht="12.75" x14ac:dyDescent="0.2">
      <c r="A645" s="51"/>
      <c r="B645" s="52"/>
      <c r="F645" s="78"/>
      <c r="G645" s="78"/>
      <c r="H645" s="78"/>
      <c r="I645" s="78"/>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row>
    <row r="646" spans="1:53" s="55" customFormat="1" ht="12.75" x14ac:dyDescent="0.2">
      <c r="A646" s="51"/>
      <c r="B646" s="52"/>
      <c r="F646" s="78"/>
      <c r="G646" s="78"/>
      <c r="H646" s="78"/>
      <c r="I646" s="78"/>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row>
    <row r="647" spans="1:53" s="55" customFormat="1" ht="12.75" x14ac:dyDescent="0.2">
      <c r="A647" s="51"/>
      <c r="B647" s="52"/>
      <c r="F647" s="78"/>
      <c r="G647" s="78"/>
      <c r="H647" s="78"/>
      <c r="I647" s="78"/>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row>
    <row r="648" spans="1:53" s="55" customFormat="1" ht="12.75" x14ac:dyDescent="0.2">
      <c r="A648" s="51"/>
      <c r="B648" s="52"/>
      <c r="F648" s="78"/>
      <c r="G648" s="78"/>
      <c r="H648" s="78"/>
      <c r="I648" s="78"/>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row>
    <row r="649" spans="1:53" s="55" customFormat="1" ht="12.75" x14ac:dyDescent="0.2">
      <c r="A649" s="51"/>
      <c r="B649" s="52"/>
      <c r="F649" s="78"/>
      <c r="G649" s="78"/>
      <c r="H649" s="78"/>
      <c r="I649" s="78"/>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row>
    <row r="650" spans="1:53" s="55" customFormat="1" ht="12.75" x14ac:dyDescent="0.2">
      <c r="A650" s="51"/>
      <c r="B650" s="52"/>
      <c r="F650" s="78"/>
      <c r="G650" s="78"/>
      <c r="H650" s="78"/>
      <c r="I650" s="78"/>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row>
    <row r="651" spans="1:53" s="55" customFormat="1" ht="12.75" x14ac:dyDescent="0.2">
      <c r="A651" s="51"/>
      <c r="B651" s="52"/>
      <c r="F651" s="78"/>
      <c r="G651" s="78"/>
      <c r="H651" s="78"/>
      <c r="I651" s="78"/>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row>
    <row r="652" spans="1:53" s="55" customFormat="1" ht="12.75" x14ac:dyDescent="0.2">
      <c r="A652" s="51"/>
      <c r="B652" s="52"/>
      <c r="F652" s="78"/>
      <c r="G652" s="78"/>
      <c r="H652" s="78"/>
      <c r="I652" s="78"/>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row>
    <row r="653" spans="1:53" s="55" customFormat="1" ht="12.75" x14ac:dyDescent="0.2">
      <c r="A653" s="51"/>
      <c r="B653" s="52"/>
      <c r="F653" s="78"/>
      <c r="G653" s="78"/>
      <c r="H653" s="78"/>
      <c r="I653" s="78"/>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row>
    <row r="654" spans="1:53" s="55" customFormat="1" ht="12.75" x14ac:dyDescent="0.2">
      <c r="A654" s="51"/>
      <c r="B654" s="52"/>
      <c r="F654" s="78"/>
      <c r="G654" s="78"/>
      <c r="H654" s="78"/>
      <c r="I654" s="78"/>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row>
    <row r="655" spans="1:53" s="55" customFormat="1" ht="12.75" x14ac:dyDescent="0.2">
      <c r="A655" s="51"/>
      <c r="B655" s="52"/>
      <c r="F655" s="78"/>
      <c r="G655" s="78"/>
      <c r="H655" s="78"/>
      <c r="I655" s="78"/>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row>
    <row r="656" spans="1:53" s="55" customFormat="1" ht="12.75" x14ac:dyDescent="0.2">
      <c r="A656" s="51"/>
      <c r="B656" s="52"/>
      <c r="F656" s="78"/>
      <c r="G656" s="78"/>
      <c r="H656" s="78"/>
      <c r="I656" s="78"/>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row>
    <row r="657" spans="1:53" s="55" customFormat="1" ht="12.75" x14ac:dyDescent="0.2">
      <c r="A657" s="51"/>
      <c r="B657" s="52"/>
      <c r="F657" s="78"/>
      <c r="G657" s="78"/>
      <c r="H657" s="78"/>
      <c r="I657" s="78"/>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row>
    <row r="658" spans="1:53" s="55" customFormat="1" ht="12.75" x14ac:dyDescent="0.2">
      <c r="A658" s="51"/>
      <c r="B658" s="52"/>
      <c r="F658" s="78"/>
      <c r="G658" s="78"/>
      <c r="H658" s="78"/>
      <c r="I658" s="78"/>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row>
    <row r="659" spans="1:53" s="55" customFormat="1" ht="12.75" x14ac:dyDescent="0.2">
      <c r="A659" s="51"/>
      <c r="B659" s="52"/>
      <c r="F659" s="78"/>
      <c r="G659" s="78"/>
      <c r="H659" s="78"/>
      <c r="I659" s="78"/>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row>
    <row r="660" spans="1:53" s="55" customFormat="1" ht="12.75" x14ac:dyDescent="0.2">
      <c r="A660" s="51"/>
      <c r="B660" s="52"/>
      <c r="F660" s="78"/>
      <c r="G660" s="78"/>
      <c r="H660" s="78"/>
      <c r="I660" s="78"/>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row>
    <row r="661" spans="1:53" s="55" customFormat="1" ht="12.75" x14ac:dyDescent="0.2">
      <c r="A661" s="51"/>
      <c r="B661" s="52"/>
      <c r="F661" s="78"/>
      <c r="G661" s="78"/>
      <c r="H661" s="78"/>
      <c r="I661" s="78"/>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row>
    <row r="662" spans="1:53" s="55" customFormat="1" ht="12.75" x14ac:dyDescent="0.2">
      <c r="A662" s="51"/>
      <c r="B662" s="52"/>
      <c r="F662" s="78"/>
      <c r="G662" s="78"/>
      <c r="H662" s="78"/>
      <c r="I662" s="78"/>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row>
    <row r="663" spans="1:53" s="55" customFormat="1" ht="12.75" x14ac:dyDescent="0.2">
      <c r="A663" s="51"/>
      <c r="B663" s="52"/>
      <c r="F663" s="78"/>
      <c r="G663" s="78"/>
      <c r="H663" s="78"/>
      <c r="I663" s="78"/>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row>
    <row r="664" spans="1:53" s="55" customFormat="1" ht="12.75" x14ac:dyDescent="0.2">
      <c r="A664" s="51"/>
      <c r="B664" s="52"/>
      <c r="F664" s="78"/>
      <c r="G664" s="78"/>
      <c r="H664" s="78"/>
      <c r="I664" s="78"/>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row>
    <row r="665" spans="1:53" s="55" customFormat="1" ht="12.75" x14ac:dyDescent="0.2">
      <c r="A665" s="51"/>
      <c r="B665" s="52"/>
      <c r="F665" s="78"/>
      <c r="G665" s="78"/>
      <c r="H665" s="78"/>
      <c r="I665" s="78"/>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row>
    <row r="666" spans="1:53" s="55" customFormat="1" ht="12.75" x14ac:dyDescent="0.2">
      <c r="A666" s="51"/>
      <c r="B666" s="52"/>
      <c r="F666" s="78"/>
      <c r="G666" s="78"/>
      <c r="H666" s="78"/>
      <c r="I666" s="78"/>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row>
    <row r="667" spans="1:53" s="55" customFormat="1" ht="12.75" x14ac:dyDescent="0.2">
      <c r="A667" s="51"/>
      <c r="B667" s="52"/>
      <c r="F667" s="78"/>
      <c r="G667" s="78"/>
      <c r="H667" s="78"/>
      <c r="I667" s="78"/>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row>
    <row r="668" spans="1:53" s="55" customFormat="1" ht="12.75" x14ac:dyDescent="0.2">
      <c r="A668" s="51"/>
      <c r="B668" s="52"/>
      <c r="F668" s="78"/>
      <c r="G668" s="78"/>
      <c r="H668" s="78"/>
      <c r="I668" s="78"/>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row>
    <row r="669" spans="1:53" s="55" customFormat="1" ht="12.75" x14ac:dyDescent="0.2">
      <c r="A669" s="51"/>
      <c r="B669" s="52"/>
      <c r="F669" s="78"/>
      <c r="G669" s="78"/>
      <c r="H669" s="78"/>
      <c r="I669" s="78"/>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row>
    <row r="670" spans="1:53" s="55" customFormat="1" ht="12.75" x14ac:dyDescent="0.2">
      <c r="A670" s="51"/>
      <c r="B670" s="52"/>
      <c r="F670" s="78"/>
      <c r="G670" s="78"/>
      <c r="H670" s="78"/>
      <c r="I670" s="78"/>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row>
    <row r="671" spans="1:53" s="55" customFormat="1" ht="12.75" x14ac:dyDescent="0.2">
      <c r="A671" s="51"/>
      <c r="B671" s="52"/>
      <c r="F671" s="78"/>
      <c r="G671" s="78"/>
      <c r="H671" s="78"/>
      <c r="I671" s="78"/>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row>
    <row r="672" spans="1:53" s="55" customFormat="1" ht="12.75" x14ac:dyDescent="0.2">
      <c r="A672" s="51"/>
      <c r="B672" s="52"/>
      <c r="F672" s="78"/>
      <c r="G672" s="78"/>
      <c r="H672" s="78"/>
      <c r="I672" s="78"/>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row>
    <row r="673" spans="1:53" s="55" customFormat="1" ht="12.75" x14ac:dyDescent="0.2">
      <c r="A673" s="51"/>
      <c r="B673" s="52"/>
      <c r="F673" s="78"/>
      <c r="G673" s="78"/>
      <c r="H673" s="78"/>
      <c r="I673" s="78"/>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row>
    <row r="674" spans="1:53" s="55" customFormat="1" ht="12.75" x14ac:dyDescent="0.2">
      <c r="A674" s="51"/>
      <c r="B674" s="52"/>
      <c r="F674" s="78"/>
      <c r="G674" s="78"/>
      <c r="H674" s="78"/>
      <c r="I674" s="78"/>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row>
    <row r="675" spans="1:53" s="55" customFormat="1" ht="12.75" x14ac:dyDescent="0.2">
      <c r="A675" s="51"/>
      <c r="B675" s="52"/>
      <c r="F675" s="78"/>
      <c r="G675" s="78"/>
      <c r="H675" s="78"/>
      <c r="I675" s="78"/>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row>
    <row r="676" spans="1:53" s="55" customFormat="1" ht="12.75" x14ac:dyDescent="0.2">
      <c r="A676" s="51"/>
      <c r="B676" s="52"/>
      <c r="F676" s="78"/>
      <c r="G676" s="78"/>
      <c r="H676" s="78"/>
      <c r="I676" s="78"/>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row>
    <row r="677" spans="1:53" s="55" customFormat="1" ht="12.75" x14ac:dyDescent="0.2">
      <c r="A677" s="51"/>
      <c r="B677" s="52"/>
      <c r="F677" s="78"/>
      <c r="G677" s="78"/>
      <c r="H677" s="78"/>
      <c r="I677" s="78"/>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row>
    <row r="678" spans="1:53" s="55" customFormat="1" ht="12.75" x14ac:dyDescent="0.2">
      <c r="A678" s="51"/>
      <c r="B678" s="52"/>
      <c r="F678" s="78"/>
      <c r="G678" s="78"/>
      <c r="H678" s="78"/>
      <c r="I678" s="78"/>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row>
    <row r="679" spans="1:53" s="55" customFormat="1" ht="12.75" x14ac:dyDescent="0.2">
      <c r="A679" s="51"/>
      <c r="B679" s="52"/>
      <c r="F679" s="78"/>
      <c r="G679" s="78"/>
      <c r="H679" s="78"/>
      <c r="I679" s="78"/>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row>
    <row r="680" spans="1:53" s="55" customFormat="1" ht="12.75" x14ac:dyDescent="0.2">
      <c r="A680" s="51"/>
      <c r="B680" s="52"/>
      <c r="F680" s="78"/>
      <c r="G680" s="78"/>
      <c r="H680" s="78"/>
      <c r="I680" s="78"/>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row>
    <row r="681" spans="1:53" s="55" customFormat="1" ht="12.75" x14ac:dyDescent="0.2">
      <c r="A681" s="51"/>
      <c r="B681" s="52"/>
      <c r="F681" s="78"/>
      <c r="G681" s="78"/>
      <c r="H681" s="78"/>
      <c r="I681" s="78"/>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row>
    <row r="682" spans="1:53" s="55" customFormat="1" ht="12.75" x14ac:dyDescent="0.2">
      <c r="A682" s="51"/>
      <c r="B682" s="52"/>
      <c r="F682" s="78"/>
      <c r="G682" s="78"/>
      <c r="H682" s="78"/>
      <c r="I682" s="78"/>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row>
    <row r="683" spans="1:53" s="55" customFormat="1" ht="12.75" x14ac:dyDescent="0.2">
      <c r="A683" s="51"/>
      <c r="B683" s="52"/>
      <c r="F683" s="78"/>
      <c r="G683" s="78"/>
      <c r="H683" s="78"/>
      <c r="I683" s="78"/>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row>
    <row r="684" spans="1:53" s="55" customFormat="1" ht="12.75" x14ac:dyDescent="0.2">
      <c r="A684" s="51"/>
      <c r="B684" s="52"/>
      <c r="F684" s="78"/>
      <c r="G684" s="78"/>
      <c r="H684" s="78"/>
      <c r="I684" s="78"/>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row>
    <row r="685" spans="1:53" s="55" customFormat="1" ht="12.75" x14ac:dyDescent="0.2">
      <c r="A685" s="51"/>
      <c r="B685" s="52"/>
      <c r="F685" s="78"/>
      <c r="G685" s="78"/>
      <c r="H685" s="78"/>
      <c r="I685" s="78"/>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row>
    <row r="686" spans="1:53" s="55" customFormat="1" ht="12.75" x14ac:dyDescent="0.2">
      <c r="A686" s="51"/>
      <c r="B686" s="52"/>
      <c r="F686" s="78"/>
      <c r="G686" s="78"/>
      <c r="H686" s="78"/>
      <c r="I686" s="78"/>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row>
    <row r="687" spans="1:53" s="55" customFormat="1" ht="12.75" x14ac:dyDescent="0.2">
      <c r="A687" s="51"/>
      <c r="B687" s="52"/>
      <c r="F687" s="78"/>
      <c r="G687" s="78"/>
      <c r="H687" s="78"/>
      <c r="I687" s="78"/>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row>
    <row r="688" spans="1:53" s="55" customFormat="1" ht="12.75" x14ac:dyDescent="0.2">
      <c r="A688" s="51"/>
      <c r="B688" s="52"/>
      <c r="F688" s="78"/>
      <c r="G688" s="78"/>
      <c r="H688" s="78"/>
      <c r="I688" s="78"/>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row>
    <row r="689" spans="1:53" s="55" customFormat="1" ht="12.75" x14ac:dyDescent="0.2">
      <c r="A689" s="51"/>
      <c r="B689" s="52"/>
      <c r="F689" s="78"/>
      <c r="G689" s="78"/>
      <c r="H689" s="78"/>
      <c r="I689" s="78"/>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row>
    <row r="690" spans="1:53" s="55" customFormat="1" ht="12.75" x14ac:dyDescent="0.2">
      <c r="A690" s="51"/>
      <c r="B690" s="52"/>
      <c r="F690" s="78"/>
      <c r="G690" s="78"/>
      <c r="H690" s="78"/>
      <c r="I690" s="78"/>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row>
    <row r="691" spans="1:53" s="55" customFormat="1" ht="12.75" x14ac:dyDescent="0.2">
      <c r="A691" s="51"/>
      <c r="B691" s="52"/>
      <c r="F691" s="78"/>
      <c r="G691" s="78"/>
      <c r="H691" s="78"/>
      <c r="I691" s="78"/>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row>
    <row r="692" spans="1:53" s="55" customFormat="1" ht="12.75" x14ac:dyDescent="0.2">
      <c r="A692" s="51"/>
      <c r="B692" s="52"/>
      <c r="F692" s="78"/>
      <c r="G692" s="78"/>
      <c r="H692" s="78"/>
      <c r="I692" s="78"/>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row>
    <row r="693" spans="1:53" s="55" customFormat="1" ht="12.75" x14ac:dyDescent="0.2">
      <c r="A693" s="51"/>
      <c r="B693" s="52"/>
      <c r="F693" s="78"/>
      <c r="G693" s="78"/>
      <c r="H693" s="78"/>
      <c r="I693" s="78"/>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row>
    <row r="694" spans="1:53" s="55" customFormat="1" ht="12.75" x14ac:dyDescent="0.2">
      <c r="A694" s="51"/>
      <c r="B694" s="52"/>
      <c r="F694" s="78"/>
      <c r="G694" s="78"/>
      <c r="H694" s="78"/>
      <c r="I694" s="78"/>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row>
    <row r="695" spans="1:53" s="55" customFormat="1" ht="12.75" x14ac:dyDescent="0.2">
      <c r="A695" s="51"/>
      <c r="B695" s="52"/>
      <c r="F695" s="78"/>
      <c r="G695" s="78"/>
      <c r="H695" s="78"/>
      <c r="I695" s="78"/>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row>
    <row r="696" spans="1:53" s="55" customFormat="1" ht="12.75" x14ac:dyDescent="0.2">
      <c r="A696" s="51"/>
      <c r="B696" s="52"/>
      <c r="F696" s="78"/>
      <c r="G696" s="78"/>
      <c r="H696" s="78"/>
      <c r="I696" s="78"/>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row>
    <row r="697" spans="1:53" s="55" customFormat="1" ht="12.75" x14ac:dyDescent="0.2">
      <c r="A697" s="51"/>
      <c r="B697" s="52"/>
      <c r="F697" s="78"/>
      <c r="G697" s="78"/>
      <c r="H697" s="78"/>
      <c r="I697" s="78"/>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row>
    <row r="698" spans="1:53" s="55" customFormat="1" ht="12.75" x14ac:dyDescent="0.2">
      <c r="A698" s="51"/>
      <c r="B698" s="52"/>
      <c r="F698" s="78"/>
      <c r="G698" s="78"/>
      <c r="H698" s="78"/>
      <c r="I698" s="78"/>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row>
    <row r="699" spans="1:53" s="55" customFormat="1" ht="12.75" x14ac:dyDescent="0.2">
      <c r="A699" s="51"/>
      <c r="B699" s="52"/>
      <c r="F699" s="78"/>
      <c r="G699" s="78"/>
      <c r="H699" s="78"/>
      <c r="I699" s="78"/>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row>
    <row r="700" spans="1:53" s="55" customFormat="1" ht="12.75" x14ac:dyDescent="0.2">
      <c r="A700" s="51"/>
      <c r="B700" s="52"/>
      <c r="F700" s="78"/>
      <c r="G700" s="78"/>
      <c r="H700" s="78"/>
      <c r="I700" s="78"/>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row>
    <row r="701" spans="1:53" s="55" customFormat="1" ht="12.75" x14ac:dyDescent="0.2">
      <c r="A701" s="51"/>
      <c r="B701" s="52"/>
      <c r="F701" s="78"/>
      <c r="G701" s="78"/>
      <c r="H701" s="78"/>
      <c r="I701" s="78"/>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row>
    <row r="702" spans="1:53" s="55" customFormat="1" ht="12.75" x14ac:dyDescent="0.2">
      <c r="A702" s="51"/>
      <c r="B702" s="52"/>
      <c r="F702" s="78"/>
      <c r="G702" s="78"/>
      <c r="H702" s="78"/>
      <c r="I702" s="78"/>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row>
    <row r="703" spans="1:53" s="55" customFormat="1" ht="12.75" x14ac:dyDescent="0.2">
      <c r="A703" s="51"/>
      <c r="B703" s="52"/>
      <c r="F703" s="78"/>
      <c r="G703" s="78"/>
      <c r="H703" s="78"/>
      <c r="I703" s="78"/>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row>
    <row r="704" spans="1:53" s="55" customFormat="1" ht="12.75" x14ac:dyDescent="0.2">
      <c r="A704" s="51"/>
      <c r="B704" s="52"/>
      <c r="F704" s="78"/>
      <c r="G704" s="78"/>
      <c r="H704" s="78"/>
      <c r="I704" s="78"/>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row>
    <row r="705" spans="1:53" s="55" customFormat="1" ht="12.75" x14ac:dyDescent="0.2">
      <c r="A705" s="51"/>
      <c r="B705" s="52"/>
      <c r="F705" s="78"/>
      <c r="G705" s="78"/>
      <c r="H705" s="78"/>
      <c r="I705" s="78"/>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row>
    <row r="706" spans="1:53" s="55" customFormat="1" ht="12.75" x14ac:dyDescent="0.2">
      <c r="A706" s="51"/>
      <c r="B706" s="52"/>
      <c r="F706" s="78"/>
      <c r="G706" s="78"/>
      <c r="H706" s="78"/>
      <c r="I706" s="78"/>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row>
    <row r="707" spans="1:53" s="55" customFormat="1" ht="12.75" x14ac:dyDescent="0.2">
      <c r="A707" s="51"/>
      <c r="B707" s="52"/>
      <c r="F707" s="78"/>
      <c r="G707" s="78"/>
      <c r="H707" s="78"/>
      <c r="I707" s="78"/>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row>
    <row r="708" spans="1:53" s="55" customFormat="1" ht="12.75" x14ac:dyDescent="0.2">
      <c r="A708" s="51"/>
      <c r="B708" s="52"/>
      <c r="F708" s="78"/>
      <c r="G708" s="78"/>
      <c r="H708" s="78"/>
      <c r="I708" s="78"/>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row>
    <row r="709" spans="1:53" s="55" customFormat="1" ht="12.75" x14ac:dyDescent="0.2">
      <c r="A709" s="51"/>
      <c r="B709" s="52"/>
      <c r="F709" s="78"/>
      <c r="G709" s="78"/>
      <c r="H709" s="78"/>
      <c r="I709" s="78"/>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row>
    <row r="710" spans="1:53" s="55" customFormat="1" ht="12.75" x14ac:dyDescent="0.2">
      <c r="A710" s="51"/>
      <c r="B710" s="52"/>
      <c r="F710" s="78"/>
      <c r="G710" s="78"/>
      <c r="H710" s="78"/>
      <c r="I710" s="78"/>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row>
    <row r="711" spans="1:53" s="55" customFormat="1" ht="12.75" x14ac:dyDescent="0.2">
      <c r="A711" s="51"/>
      <c r="B711" s="52"/>
      <c r="F711" s="78"/>
      <c r="G711" s="78"/>
      <c r="H711" s="78"/>
      <c r="I711" s="78"/>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row>
    <row r="712" spans="1:53" s="55" customFormat="1" ht="12.75" x14ac:dyDescent="0.2">
      <c r="A712" s="51"/>
      <c r="B712" s="52"/>
      <c r="F712" s="78"/>
      <c r="G712" s="78"/>
      <c r="H712" s="78"/>
      <c r="I712" s="78"/>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row>
    <row r="713" spans="1:53" s="55" customFormat="1" ht="12.75" x14ac:dyDescent="0.2">
      <c r="A713" s="51"/>
      <c r="B713" s="52"/>
      <c r="F713" s="78"/>
      <c r="G713" s="78"/>
      <c r="H713" s="78"/>
      <c r="I713" s="78"/>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row>
    <row r="714" spans="1:53" s="55" customFormat="1" ht="12.75" x14ac:dyDescent="0.2">
      <c r="A714" s="51"/>
      <c r="B714" s="52"/>
      <c r="F714" s="78"/>
      <c r="G714" s="78"/>
      <c r="H714" s="78"/>
      <c r="I714" s="78"/>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row>
    <row r="715" spans="1:53" s="55" customFormat="1" ht="12.75" x14ac:dyDescent="0.2">
      <c r="A715" s="51"/>
      <c r="B715" s="52"/>
      <c r="F715" s="78"/>
      <c r="G715" s="78"/>
      <c r="H715" s="78"/>
      <c r="I715" s="78"/>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row>
    <row r="716" spans="1:53" s="55" customFormat="1" ht="12.75" x14ac:dyDescent="0.2">
      <c r="A716" s="51"/>
      <c r="B716" s="52"/>
      <c r="F716" s="78"/>
      <c r="G716" s="78"/>
      <c r="H716" s="78"/>
      <c r="I716" s="78"/>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row>
    <row r="717" spans="1:53" s="55" customFormat="1" ht="12.75" x14ac:dyDescent="0.2">
      <c r="A717" s="51"/>
      <c r="B717" s="52"/>
      <c r="F717" s="78"/>
      <c r="G717" s="78"/>
      <c r="H717" s="78"/>
      <c r="I717" s="78"/>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row>
    <row r="718" spans="1:53" s="55" customFormat="1" ht="12.75" x14ac:dyDescent="0.2">
      <c r="A718" s="51"/>
      <c r="B718" s="52"/>
      <c r="F718" s="78"/>
      <c r="G718" s="78"/>
      <c r="H718" s="78"/>
      <c r="I718" s="78"/>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row>
    <row r="719" spans="1:53" s="55" customFormat="1" ht="12.75" x14ac:dyDescent="0.2">
      <c r="A719" s="51"/>
      <c r="B719" s="52"/>
      <c r="F719" s="78"/>
      <c r="G719" s="78"/>
      <c r="H719" s="78"/>
      <c r="I719" s="78"/>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row>
    <row r="720" spans="1:53" s="55" customFormat="1" ht="12.75" x14ac:dyDescent="0.2">
      <c r="A720" s="51"/>
      <c r="B720" s="52"/>
      <c r="F720" s="78"/>
      <c r="G720" s="78"/>
      <c r="H720" s="78"/>
      <c r="I720" s="78"/>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row>
    <row r="721" spans="1:53" s="55" customFormat="1" ht="12.75" x14ac:dyDescent="0.2">
      <c r="A721" s="51"/>
      <c r="B721" s="52"/>
      <c r="F721" s="78"/>
      <c r="G721" s="78"/>
      <c r="H721" s="78"/>
      <c r="I721" s="78"/>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row>
    <row r="722" spans="1:53" s="55" customFormat="1" ht="12.75" x14ac:dyDescent="0.2">
      <c r="A722" s="51"/>
      <c r="B722" s="52"/>
      <c r="F722" s="78"/>
      <c r="G722" s="78"/>
      <c r="H722" s="78"/>
      <c r="I722" s="78"/>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row>
    <row r="723" spans="1:53" s="55" customFormat="1" ht="12.75" x14ac:dyDescent="0.2">
      <c r="A723" s="51"/>
      <c r="B723" s="52"/>
      <c r="F723" s="78"/>
      <c r="G723" s="78"/>
      <c r="H723" s="78"/>
      <c r="I723" s="78"/>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row>
    <row r="724" spans="1:53" s="55" customFormat="1" ht="12.75" x14ac:dyDescent="0.2">
      <c r="A724" s="51"/>
      <c r="B724" s="52"/>
      <c r="F724" s="78"/>
      <c r="G724" s="78"/>
      <c r="H724" s="78"/>
      <c r="I724" s="78"/>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row>
    <row r="725" spans="1:53" s="55" customFormat="1" ht="12.75" x14ac:dyDescent="0.2">
      <c r="A725" s="51"/>
      <c r="B725" s="52"/>
      <c r="F725" s="78"/>
      <c r="G725" s="78"/>
      <c r="H725" s="78"/>
      <c r="I725" s="78"/>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row>
    <row r="726" spans="1:53" s="55" customFormat="1" ht="12.75" x14ac:dyDescent="0.2">
      <c r="A726" s="51"/>
      <c r="B726" s="52"/>
      <c r="F726" s="78"/>
      <c r="G726" s="78"/>
      <c r="H726" s="78"/>
      <c r="I726" s="78"/>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row>
    <row r="727" spans="1:53" s="55" customFormat="1" ht="12.75" x14ac:dyDescent="0.2">
      <c r="A727" s="51"/>
      <c r="B727" s="52"/>
      <c r="F727" s="78"/>
      <c r="G727" s="78"/>
      <c r="H727" s="78"/>
      <c r="I727" s="78"/>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row>
    <row r="728" spans="1:53" s="55" customFormat="1" ht="12.75" x14ac:dyDescent="0.2">
      <c r="A728" s="51"/>
      <c r="B728" s="52"/>
      <c r="F728" s="78"/>
      <c r="G728" s="78"/>
      <c r="H728" s="78"/>
      <c r="I728" s="78"/>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row>
    <row r="729" spans="1:53" s="55" customFormat="1" ht="12.75" x14ac:dyDescent="0.2">
      <c r="A729" s="51"/>
      <c r="B729" s="52"/>
      <c r="F729" s="78"/>
      <c r="G729" s="78"/>
      <c r="H729" s="78"/>
      <c r="I729" s="78"/>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row>
    <row r="730" spans="1:53" s="55" customFormat="1" ht="12.75" x14ac:dyDescent="0.2">
      <c r="A730" s="51"/>
      <c r="B730" s="52"/>
      <c r="F730" s="78"/>
      <c r="G730" s="78"/>
      <c r="H730" s="78"/>
      <c r="I730" s="78"/>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row>
    <row r="731" spans="1:53" s="55" customFormat="1" ht="12.75" x14ac:dyDescent="0.2">
      <c r="A731" s="51"/>
      <c r="B731" s="52"/>
      <c r="F731" s="78"/>
      <c r="G731" s="78"/>
      <c r="H731" s="78"/>
      <c r="I731" s="78"/>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row>
    <row r="732" spans="1:53" s="55" customFormat="1" ht="12.75" x14ac:dyDescent="0.2">
      <c r="A732" s="51"/>
      <c r="B732" s="52"/>
      <c r="F732" s="78"/>
      <c r="G732" s="78"/>
      <c r="H732" s="78"/>
      <c r="I732" s="78"/>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row>
    <row r="733" spans="1:53" s="55" customFormat="1" ht="12.75" x14ac:dyDescent="0.2">
      <c r="A733" s="51"/>
      <c r="B733" s="52"/>
      <c r="F733" s="78"/>
      <c r="G733" s="78"/>
      <c r="H733" s="78"/>
      <c r="I733" s="78"/>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row>
    <row r="734" spans="1:53" s="55" customFormat="1" ht="12.75" x14ac:dyDescent="0.2">
      <c r="A734" s="51"/>
      <c r="B734" s="52"/>
      <c r="F734" s="78"/>
      <c r="G734" s="78"/>
      <c r="H734" s="78"/>
      <c r="I734" s="78"/>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row>
    <row r="735" spans="1:53" s="55" customFormat="1" ht="12.75" x14ac:dyDescent="0.2">
      <c r="A735" s="51"/>
      <c r="B735" s="52"/>
      <c r="F735" s="78"/>
      <c r="G735" s="78"/>
      <c r="H735" s="78"/>
      <c r="I735" s="78"/>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row>
    <row r="736" spans="1:53" s="55" customFormat="1" ht="12.75" x14ac:dyDescent="0.2">
      <c r="A736" s="51"/>
      <c r="B736" s="52"/>
      <c r="F736" s="78"/>
      <c r="G736" s="78"/>
      <c r="H736" s="78"/>
      <c r="I736" s="78"/>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row>
    <row r="737" spans="1:53" s="55" customFormat="1" ht="12.75" x14ac:dyDescent="0.2">
      <c r="A737" s="51"/>
      <c r="B737" s="52"/>
      <c r="F737" s="78"/>
      <c r="G737" s="78"/>
      <c r="H737" s="78"/>
      <c r="I737" s="78"/>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row>
    <row r="738" spans="1:53" s="55" customFormat="1" ht="12.75" x14ac:dyDescent="0.2">
      <c r="A738" s="51"/>
      <c r="B738" s="52"/>
      <c r="F738" s="78"/>
      <c r="G738" s="78"/>
      <c r="H738" s="78"/>
      <c r="I738" s="78"/>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row>
    <row r="739" spans="1:53" s="55" customFormat="1" ht="12.75" x14ac:dyDescent="0.2">
      <c r="A739" s="51"/>
      <c r="B739" s="52"/>
      <c r="F739" s="78"/>
      <c r="G739" s="78"/>
      <c r="H739" s="78"/>
      <c r="I739" s="78"/>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row>
    <row r="740" spans="1:53" s="55" customFormat="1" ht="12.75" x14ac:dyDescent="0.2">
      <c r="A740" s="51"/>
      <c r="B740" s="52"/>
      <c r="F740" s="78"/>
      <c r="G740" s="78"/>
      <c r="H740" s="78"/>
      <c r="I740" s="78"/>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row>
    <row r="741" spans="1:53" s="55" customFormat="1" ht="12.75" x14ac:dyDescent="0.2">
      <c r="A741" s="51"/>
      <c r="B741" s="52"/>
      <c r="F741" s="78"/>
      <c r="G741" s="78"/>
      <c r="H741" s="78"/>
      <c r="I741" s="78"/>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row>
    <row r="742" spans="1:53" s="55" customFormat="1" ht="12.75" x14ac:dyDescent="0.2">
      <c r="A742" s="51"/>
      <c r="B742" s="52"/>
      <c r="F742" s="78"/>
      <c r="G742" s="78"/>
      <c r="H742" s="78"/>
      <c r="I742" s="78"/>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row>
    <row r="743" spans="1:53" s="55" customFormat="1" ht="12.75" x14ac:dyDescent="0.2">
      <c r="A743" s="51"/>
      <c r="B743" s="52"/>
      <c r="F743" s="78"/>
      <c r="G743" s="78"/>
      <c r="H743" s="78"/>
      <c r="I743" s="78"/>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row>
    <row r="744" spans="1:53" s="55" customFormat="1" ht="12.75" x14ac:dyDescent="0.2">
      <c r="A744" s="51"/>
      <c r="B744" s="52"/>
      <c r="F744" s="78"/>
      <c r="G744" s="78"/>
      <c r="H744" s="78"/>
      <c r="I744" s="78"/>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row>
    <row r="745" spans="1:53" s="55" customFormat="1" ht="12.75" x14ac:dyDescent="0.2">
      <c r="A745" s="51"/>
      <c r="B745" s="52"/>
      <c r="F745" s="78"/>
      <c r="G745" s="78"/>
      <c r="H745" s="78"/>
      <c r="I745" s="78"/>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row>
    <row r="746" spans="1:53" s="55" customFormat="1" ht="12.75" x14ac:dyDescent="0.2">
      <c r="A746" s="51"/>
      <c r="B746" s="52"/>
      <c r="F746" s="78"/>
      <c r="G746" s="78"/>
      <c r="H746" s="78"/>
      <c r="I746" s="78"/>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row>
    <row r="747" spans="1:53" s="55" customFormat="1" ht="12.75" x14ac:dyDescent="0.2">
      <c r="A747" s="51"/>
      <c r="B747" s="52"/>
      <c r="F747" s="78"/>
      <c r="G747" s="78"/>
      <c r="H747" s="78"/>
      <c r="I747" s="78"/>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row>
    <row r="748" spans="1:53" s="55" customFormat="1" ht="12.75" x14ac:dyDescent="0.2">
      <c r="A748" s="51"/>
      <c r="B748" s="52"/>
      <c r="F748" s="78"/>
      <c r="G748" s="78"/>
      <c r="H748" s="78"/>
      <c r="I748" s="78"/>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row>
    <row r="749" spans="1:53" s="55" customFormat="1" ht="12.75" x14ac:dyDescent="0.2">
      <c r="A749" s="51"/>
      <c r="B749" s="52"/>
      <c r="F749" s="78"/>
      <c r="G749" s="78"/>
      <c r="H749" s="78"/>
      <c r="I749" s="78"/>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row>
    <row r="750" spans="1:53" s="55" customFormat="1" ht="12.75" x14ac:dyDescent="0.2">
      <c r="A750" s="51"/>
      <c r="B750" s="52"/>
      <c r="F750" s="78"/>
      <c r="G750" s="78"/>
      <c r="H750" s="78"/>
      <c r="I750" s="78"/>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row>
    <row r="751" spans="1:53" s="55" customFormat="1" ht="12.75" x14ac:dyDescent="0.2">
      <c r="A751" s="51"/>
      <c r="B751" s="52"/>
      <c r="F751" s="78"/>
      <c r="G751" s="78"/>
      <c r="H751" s="78"/>
      <c r="I751" s="78"/>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row>
    <row r="752" spans="1:53" s="55" customFormat="1" ht="12.75" x14ac:dyDescent="0.2">
      <c r="A752" s="51"/>
      <c r="B752" s="52"/>
      <c r="F752" s="78"/>
      <c r="G752" s="78"/>
      <c r="H752" s="78"/>
      <c r="I752" s="78"/>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row>
    <row r="753" spans="1:53" s="55" customFormat="1" ht="12.75" x14ac:dyDescent="0.2">
      <c r="A753" s="51"/>
      <c r="B753" s="52"/>
      <c r="F753" s="78"/>
      <c r="G753" s="78"/>
      <c r="H753" s="78"/>
      <c r="I753" s="78"/>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row>
    <row r="754" spans="1:53" s="55" customFormat="1" ht="12.75" x14ac:dyDescent="0.2">
      <c r="A754" s="51"/>
      <c r="B754" s="52"/>
      <c r="F754" s="78"/>
      <c r="G754" s="78"/>
      <c r="H754" s="78"/>
      <c r="I754" s="78"/>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row>
    <row r="755" spans="1:53" s="55" customFormat="1" ht="12.75" x14ac:dyDescent="0.2">
      <c r="A755" s="51"/>
      <c r="B755" s="52"/>
      <c r="F755" s="78"/>
      <c r="G755" s="78"/>
      <c r="H755" s="78"/>
      <c r="I755" s="78"/>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row>
    <row r="756" spans="1:53" s="55" customFormat="1" ht="12.75" x14ac:dyDescent="0.2">
      <c r="A756" s="51"/>
      <c r="B756" s="52"/>
      <c r="F756" s="78"/>
      <c r="G756" s="78"/>
      <c r="H756" s="78"/>
      <c r="I756" s="78"/>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row>
    <row r="757" spans="1:53" s="55" customFormat="1" ht="12.75" x14ac:dyDescent="0.2">
      <c r="A757" s="51"/>
      <c r="B757" s="52"/>
      <c r="F757" s="78"/>
      <c r="G757" s="78"/>
      <c r="H757" s="78"/>
      <c r="I757" s="78"/>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row>
    <row r="758" spans="1:53" s="55" customFormat="1" ht="12.75" x14ac:dyDescent="0.2">
      <c r="A758" s="51"/>
      <c r="B758" s="52"/>
      <c r="F758" s="78"/>
      <c r="G758" s="78"/>
      <c r="H758" s="78"/>
      <c r="I758" s="78"/>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row>
    <row r="759" spans="1:53" s="55" customFormat="1" ht="12.75" x14ac:dyDescent="0.2">
      <c r="A759" s="51"/>
      <c r="B759" s="52"/>
      <c r="F759" s="78"/>
      <c r="G759" s="78"/>
      <c r="H759" s="78"/>
      <c r="I759" s="78"/>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row>
    <row r="760" spans="1:53" s="55" customFormat="1" ht="12.75" x14ac:dyDescent="0.2">
      <c r="A760" s="51"/>
      <c r="B760" s="52"/>
      <c r="F760" s="78"/>
      <c r="G760" s="78"/>
      <c r="H760" s="78"/>
      <c r="I760" s="78"/>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row>
    <row r="761" spans="1:53" s="55" customFormat="1" ht="12.75" x14ac:dyDescent="0.2">
      <c r="A761" s="51"/>
      <c r="B761" s="52"/>
      <c r="F761" s="78"/>
      <c r="G761" s="78"/>
      <c r="H761" s="78"/>
      <c r="I761" s="78"/>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row>
    <row r="762" spans="1:53" s="55" customFormat="1" ht="12.75" x14ac:dyDescent="0.2">
      <c r="A762" s="51"/>
      <c r="B762" s="52"/>
      <c r="F762" s="78"/>
      <c r="G762" s="78"/>
      <c r="H762" s="78"/>
      <c r="I762" s="78"/>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row>
    <row r="763" spans="1:53" s="55" customFormat="1" ht="12.75" x14ac:dyDescent="0.2">
      <c r="A763" s="51"/>
      <c r="B763" s="52"/>
      <c r="F763" s="78"/>
      <c r="G763" s="78"/>
      <c r="H763" s="78"/>
      <c r="I763" s="78"/>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row>
    <row r="764" spans="1:53" s="55" customFormat="1" ht="12.75" x14ac:dyDescent="0.2">
      <c r="A764" s="51"/>
      <c r="B764" s="52"/>
      <c r="F764" s="78"/>
      <c r="G764" s="78"/>
      <c r="H764" s="78"/>
      <c r="I764" s="78"/>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row>
    <row r="765" spans="1:53" s="55" customFormat="1" ht="12.75" x14ac:dyDescent="0.2">
      <c r="A765" s="51"/>
      <c r="B765" s="52"/>
      <c r="F765" s="78"/>
      <c r="G765" s="78"/>
      <c r="H765" s="78"/>
      <c r="I765" s="78"/>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row>
    <row r="766" spans="1:53" s="55" customFormat="1" ht="12.75" x14ac:dyDescent="0.2">
      <c r="A766" s="51"/>
      <c r="B766" s="52"/>
      <c r="F766" s="78"/>
      <c r="G766" s="78"/>
      <c r="H766" s="78"/>
      <c r="I766" s="78"/>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row>
    <row r="767" spans="1:53" s="55" customFormat="1" ht="12.75" x14ac:dyDescent="0.2">
      <c r="A767" s="51"/>
      <c r="B767" s="52"/>
      <c r="F767" s="78"/>
      <c r="G767" s="78"/>
      <c r="H767" s="78"/>
      <c r="I767" s="78"/>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row>
    <row r="768" spans="1:53" s="55" customFormat="1" ht="12.75" x14ac:dyDescent="0.2">
      <c r="A768" s="51"/>
      <c r="B768" s="52"/>
      <c r="F768" s="78"/>
      <c r="G768" s="78"/>
      <c r="H768" s="78"/>
      <c r="I768" s="78"/>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row>
    <row r="769" spans="1:53" s="55" customFormat="1" ht="12.75" x14ac:dyDescent="0.2">
      <c r="A769" s="51"/>
      <c r="B769" s="52"/>
      <c r="F769" s="78"/>
      <c r="G769" s="78"/>
      <c r="H769" s="78"/>
      <c r="I769" s="78"/>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row>
    <row r="770" spans="1:53" s="55" customFormat="1" ht="12.75" x14ac:dyDescent="0.2">
      <c r="A770" s="51"/>
      <c r="B770" s="52"/>
      <c r="F770" s="78"/>
      <c r="G770" s="78"/>
      <c r="H770" s="78"/>
      <c r="I770" s="78"/>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row>
    <row r="771" spans="1:53" s="55" customFormat="1" ht="12.75" x14ac:dyDescent="0.2">
      <c r="A771" s="51"/>
      <c r="B771" s="52"/>
      <c r="F771" s="78"/>
      <c r="G771" s="78"/>
      <c r="H771" s="78"/>
      <c r="I771" s="78"/>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row>
    <row r="772" spans="1:53" s="55" customFormat="1" ht="12.75" x14ac:dyDescent="0.2">
      <c r="A772" s="51"/>
      <c r="B772" s="52"/>
      <c r="F772" s="78"/>
      <c r="G772" s="78"/>
      <c r="H772" s="78"/>
      <c r="I772" s="78"/>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row>
    <row r="773" spans="1:53" s="55" customFormat="1" ht="12.75" x14ac:dyDescent="0.2">
      <c r="A773" s="51"/>
      <c r="B773" s="52"/>
      <c r="F773" s="78"/>
      <c r="G773" s="78"/>
      <c r="H773" s="78"/>
      <c r="I773" s="78"/>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row>
    <row r="774" spans="1:53" s="55" customFormat="1" ht="12.75" x14ac:dyDescent="0.2">
      <c r="A774" s="51"/>
      <c r="B774" s="52"/>
      <c r="F774" s="78"/>
      <c r="G774" s="78"/>
      <c r="H774" s="78"/>
      <c r="I774" s="78"/>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row>
    <row r="775" spans="1:53" s="55" customFormat="1" ht="12.75" x14ac:dyDescent="0.2">
      <c r="A775" s="51"/>
      <c r="B775" s="52"/>
      <c r="F775" s="78"/>
      <c r="G775" s="78"/>
      <c r="H775" s="78"/>
      <c r="I775" s="78"/>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row>
    <row r="776" spans="1:53" s="55" customFormat="1" ht="12.75" x14ac:dyDescent="0.2">
      <c r="A776" s="51"/>
      <c r="B776" s="52"/>
      <c r="F776" s="78"/>
      <c r="G776" s="78"/>
      <c r="H776" s="78"/>
      <c r="I776" s="78"/>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row>
    <row r="777" spans="1:53" s="55" customFormat="1" ht="12.75" x14ac:dyDescent="0.2">
      <c r="A777" s="51"/>
      <c r="B777" s="52"/>
      <c r="F777" s="78"/>
      <c r="G777" s="78"/>
      <c r="H777" s="78"/>
      <c r="I777" s="78"/>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row>
    <row r="778" spans="1:53" s="55" customFormat="1" ht="12.75" x14ac:dyDescent="0.2">
      <c r="A778" s="51"/>
      <c r="B778" s="52"/>
      <c r="F778" s="78"/>
      <c r="G778" s="78"/>
      <c r="H778" s="78"/>
      <c r="I778" s="78"/>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row>
    <row r="779" spans="1:53" s="55" customFormat="1" ht="12.75" x14ac:dyDescent="0.2">
      <c r="A779" s="51"/>
      <c r="B779" s="52"/>
      <c r="F779" s="78"/>
      <c r="G779" s="78"/>
      <c r="H779" s="78"/>
      <c r="I779" s="78"/>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row>
    <row r="780" spans="1:53" s="55" customFormat="1" ht="12.75" x14ac:dyDescent="0.2">
      <c r="A780" s="51"/>
      <c r="B780" s="52"/>
      <c r="F780" s="78"/>
      <c r="G780" s="78"/>
      <c r="H780" s="78"/>
      <c r="I780" s="78"/>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row>
    <row r="781" spans="1:53" s="55" customFormat="1" ht="12.75" x14ac:dyDescent="0.2">
      <c r="A781" s="51"/>
      <c r="B781" s="52"/>
      <c r="F781" s="78"/>
      <c r="G781" s="78"/>
      <c r="H781" s="78"/>
      <c r="I781" s="78"/>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row>
    <row r="782" spans="1:53" s="55" customFormat="1" ht="12.75" x14ac:dyDescent="0.2">
      <c r="A782" s="51"/>
      <c r="B782" s="52"/>
      <c r="F782" s="78"/>
      <c r="G782" s="78"/>
      <c r="H782" s="78"/>
      <c r="I782" s="78"/>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row>
    <row r="783" spans="1:53" s="55" customFormat="1" ht="12.75" x14ac:dyDescent="0.2">
      <c r="A783" s="51"/>
      <c r="B783" s="52"/>
      <c r="F783" s="78"/>
      <c r="G783" s="78"/>
      <c r="H783" s="78"/>
      <c r="I783" s="78"/>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row>
    <row r="784" spans="1:53" s="55" customFormat="1" ht="12.75" x14ac:dyDescent="0.2">
      <c r="A784" s="51"/>
      <c r="B784" s="52"/>
      <c r="F784" s="78"/>
      <c r="G784" s="78"/>
      <c r="H784" s="78"/>
      <c r="I784" s="78"/>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row>
    <row r="785" spans="1:53" s="55" customFormat="1" ht="12.75" x14ac:dyDescent="0.2">
      <c r="A785" s="51"/>
      <c r="B785" s="52"/>
      <c r="F785" s="78"/>
      <c r="G785" s="78"/>
      <c r="H785" s="78"/>
      <c r="I785" s="78"/>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row>
    <row r="786" spans="1:53" s="55" customFormat="1" ht="12.75" x14ac:dyDescent="0.2">
      <c r="A786" s="51"/>
      <c r="B786" s="52"/>
      <c r="F786" s="78"/>
      <c r="G786" s="78"/>
      <c r="H786" s="78"/>
      <c r="I786" s="78"/>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row>
    <row r="787" spans="1:53" s="55" customFormat="1" ht="12.75" x14ac:dyDescent="0.2">
      <c r="A787" s="51"/>
      <c r="B787" s="52"/>
      <c r="F787" s="78"/>
      <c r="G787" s="78"/>
      <c r="H787" s="78"/>
      <c r="I787" s="78"/>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row>
    <row r="788" spans="1:53" s="55" customFormat="1" ht="12.75" x14ac:dyDescent="0.2">
      <c r="A788" s="51"/>
      <c r="B788" s="52"/>
      <c r="F788" s="78"/>
      <c r="G788" s="78"/>
      <c r="H788" s="78"/>
      <c r="I788" s="78"/>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row>
    <row r="789" spans="1:53" s="55" customFormat="1" ht="12.75" x14ac:dyDescent="0.2">
      <c r="A789" s="51"/>
      <c r="B789" s="52"/>
      <c r="F789" s="78"/>
      <c r="G789" s="78"/>
      <c r="H789" s="78"/>
      <c r="I789" s="78"/>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row>
    <row r="790" spans="1:53" s="55" customFormat="1" ht="12.75" x14ac:dyDescent="0.2">
      <c r="A790" s="51"/>
      <c r="B790" s="52"/>
      <c r="F790" s="78"/>
      <c r="G790" s="78"/>
      <c r="H790" s="78"/>
      <c r="I790" s="78"/>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row>
    <row r="791" spans="1:53" s="55" customFormat="1" ht="12.75" x14ac:dyDescent="0.2">
      <c r="A791" s="51"/>
      <c r="B791" s="52"/>
      <c r="F791" s="78"/>
      <c r="G791" s="78"/>
      <c r="H791" s="78"/>
      <c r="I791" s="78"/>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row>
    <row r="792" spans="1:53" s="55" customFormat="1" ht="12.75" x14ac:dyDescent="0.2">
      <c r="A792" s="51"/>
      <c r="B792" s="52"/>
      <c r="F792" s="78"/>
      <c r="G792" s="78"/>
      <c r="H792" s="78"/>
      <c r="I792" s="78"/>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row>
    <row r="793" spans="1:53" s="55" customFormat="1" ht="12.75" x14ac:dyDescent="0.2">
      <c r="A793" s="51"/>
      <c r="B793" s="52"/>
      <c r="F793" s="78"/>
      <c r="G793" s="78"/>
      <c r="H793" s="78"/>
      <c r="I793" s="78"/>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row>
    <row r="794" spans="1:53" s="55" customFormat="1" ht="12.75" x14ac:dyDescent="0.2">
      <c r="A794" s="51"/>
      <c r="B794" s="52"/>
      <c r="F794" s="78"/>
      <c r="G794" s="78"/>
      <c r="H794" s="78"/>
      <c r="I794" s="78"/>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row>
    <row r="795" spans="1:53" s="55" customFormat="1" ht="12.75" x14ac:dyDescent="0.2">
      <c r="A795" s="51"/>
      <c r="B795" s="52"/>
      <c r="F795" s="78"/>
      <c r="G795" s="78"/>
      <c r="H795" s="78"/>
      <c r="I795" s="78"/>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row>
    <row r="796" spans="1:53" s="55" customFormat="1" ht="12.75" x14ac:dyDescent="0.2">
      <c r="A796" s="51"/>
      <c r="B796" s="52"/>
      <c r="F796" s="78"/>
      <c r="G796" s="78"/>
      <c r="H796" s="78"/>
      <c r="I796" s="78"/>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row>
    <row r="797" spans="1:53" s="55" customFormat="1" ht="12.75" x14ac:dyDescent="0.2">
      <c r="A797" s="51"/>
      <c r="B797" s="52"/>
      <c r="F797" s="78"/>
      <c r="G797" s="78"/>
      <c r="H797" s="78"/>
      <c r="I797" s="78"/>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row>
    <row r="798" spans="1:53" s="55" customFormat="1" ht="12.75" x14ac:dyDescent="0.2">
      <c r="A798" s="51"/>
      <c r="B798" s="52"/>
      <c r="F798" s="78"/>
      <c r="G798" s="78"/>
      <c r="H798" s="78"/>
      <c r="I798" s="78"/>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row>
    <row r="799" spans="1:53" s="55" customFormat="1" ht="12.75" x14ac:dyDescent="0.2">
      <c r="A799" s="51"/>
      <c r="B799" s="52"/>
      <c r="F799" s="78"/>
      <c r="G799" s="78"/>
      <c r="H799" s="78"/>
      <c r="I799" s="78"/>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row>
    <row r="800" spans="1:53" s="55" customFormat="1" ht="12.75" x14ac:dyDescent="0.2">
      <c r="A800" s="51"/>
      <c r="B800" s="52"/>
      <c r="F800" s="78"/>
      <c r="G800" s="78"/>
      <c r="H800" s="78"/>
      <c r="I800" s="78"/>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row>
    <row r="801" spans="1:53" s="55" customFormat="1" ht="12.75" x14ac:dyDescent="0.2">
      <c r="A801" s="51"/>
      <c r="B801" s="52"/>
      <c r="F801" s="78"/>
      <c r="G801" s="78"/>
      <c r="H801" s="78"/>
      <c r="I801" s="78"/>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row>
    <row r="802" spans="1:53" s="55" customFormat="1" ht="12.75" x14ac:dyDescent="0.2">
      <c r="A802" s="51"/>
      <c r="B802" s="52"/>
      <c r="F802" s="78"/>
      <c r="G802" s="78"/>
      <c r="H802" s="78"/>
      <c r="I802" s="78"/>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row>
    <row r="803" spans="1:53" s="55" customFormat="1" ht="12.75" x14ac:dyDescent="0.2">
      <c r="A803" s="51"/>
      <c r="B803" s="52"/>
      <c r="F803" s="78"/>
      <c r="G803" s="78"/>
      <c r="H803" s="78"/>
      <c r="I803" s="78"/>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row>
    <row r="804" spans="1:53" s="55" customFormat="1" ht="12.75" x14ac:dyDescent="0.2">
      <c r="A804" s="51"/>
      <c r="B804" s="52"/>
      <c r="F804" s="78"/>
      <c r="G804" s="78"/>
      <c r="H804" s="78"/>
      <c r="I804" s="78"/>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row>
    <row r="805" spans="1:53" s="55" customFormat="1" ht="12.75" x14ac:dyDescent="0.2">
      <c r="A805" s="51"/>
      <c r="B805" s="52"/>
      <c r="F805" s="78"/>
      <c r="G805" s="78"/>
      <c r="H805" s="78"/>
      <c r="I805" s="78"/>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row>
    <row r="806" spans="1:53" s="55" customFormat="1" ht="12.75" x14ac:dyDescent="0.2">
      <c r="A806" s="51"/>
      <c r="B806" s="52"/>
      <c r="F806" s="78"/>
      <c r="G806" s="78"/>
      <c r="H806" s="78"/>
      <c r="I806" s="78"/>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row>
    <row r="807" spans="1:53" s="55" customFormat="1" ht="12.75" x14ac:dyDescent="0.2">
      <c r="A807" s="51"/>
      <c r="B807" s="52"/>
      <c r="F807" s="78"/>
      <c r="G807" s="78"/>
      <c r="H807" s="78"/>
      <c r="I807" s="78"/>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row>
    <row r="808" spans="1:53" s="55" customFormat="1" ht="12.75" x14ac:dyDescent="0.2">
      <c r="A808" s="51"/>
      <c r="B808" s="52"/>
      <c r="F808" s="78"/>
      <c r="G808" s="78"/>
      <c r="H808" s="78"/>
      <c r="I808" s="78"/>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row>
    <row r="809" spans="1:53" s="55" customFormat="1" ht="12.75" x14ac:dyDescent="0.2">
      <c r="A809" s="51"/>
      <c r="B809" s="52"/>
      <c r="F809" s="78"/>
      <c r="G809" s="78"/>
      <c r="H809" s="78"/>
      <c r="I809" s="78"/>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row>
    <row r="810" spans="1:53" s="55" customFormat="1" ht="12.75" x14ac:dyDescent="0.2">
      <c r="A810" s="51"/>
      <c r="B810" s="52"/>
      <c r="F810" s="78"/>
      <c r="G810" s="78"/>
      <c r="H810" s="78"/>
      <c r="I810" s="78"/>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row>
    <row r="811" spans="1:53" s="55" customFormat="1" ht="12.75" x14ac:dyDescent="0.2">
      <c r="A811" s="51"/>
      <c r="B811" s="52"/>
      <c r="F811" s="78"/>
      <c r="G811" s="78"/>
      <c r="H811" s="78"/>
      <c r="I811" s="78"/>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row>
    <row r="812" spans="1:53" s="55" customFormat="1" ht="12.75" x14ac:dyDescent="0.2">
      <c r="A812" s="51"/>
      <c r="B812" s="52"/>
      <c r="F812" s="78"/>
      <c r="G812" s="78"/>
      <c r="H812" s="78"/>
      <c r="I812" s="78"/>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row>
    <row r="813" spans="1:53" s="55" customFormat="1" ht="12.75" x14ac:dyDescent="0.2">
      <c r="A813" s="51"/>
      <c r="B813" s="52"/>
      <c r="F813" s="78"/>
      <c r="G813" s="78"/>
      <c r="H813" s="78"/>
      <c r="I813" s="78"/>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row>
    <row r="814" spans="1:53" s="55" customFormat="1" ht="12.75" x14ac:dyDescent="0.2">
      <c r="A814" s="51"/>
      <c r="B814" s="52"/>
      <c r="F814" s="78"/>
      <c r="G814" s="78"/>
      <c r="H814" s="78"/>
      <c r="I814" s="78"/>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row>
    <row r="815" spans="1:53" s="55" customFormat="1" ht="12.75" x14ac:dyDescent="0.2">
      <c r="A815" s="51"/>
      <c r="B815" s="52"/>
      <c r="F815" s="78"/>
      <c r="G815" s="78"/>
      <c r="H815" s="78"/>
      <c r="I815" s="78"/>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row>
    <row r="816" spans="1:53" s="55" customFormat="1" ht="12.75" x14ac:dyDescent="0.2">
      <c r="A816" s="51"/>
      <c r="B816" s="52"/>
      <c r="F816" s="78"/>
      <c r="G816" s="78"/>
      <c r="H816" s="78"/>
      <c r="I816" s="78"/>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row>
    <row r="817" spans="1:53" s="55" customFormat="1" ht="12.75" x14ac:dyDescent="0.2">
      <c r="A817" s="51"/>
      <c r="B817" s="52"/>
      <c r="F817" s="78"/>
      <c r="G817" s="78"/>
      <c r="H817" s="78"/>
      <c r="I817" s="78"/>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row>
    <row r="818" spans="1:53" s="55" customFormat="1" ht="12.75" x14ac:dyDescent="0.2">
      <c r="A818" s="51"/>
      <c r="B818" s="52"/>
      <c r="F818" s="78"/>
      <c r="G818" s="78"/>
      <c r="H818" s="78"/>
      <c r="I818" s="78"/>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row>
    <row r="819" spans="1:53" s="55" customFormat="1" ht="12.75" x14ac:dyDescent="0.2">
      <c r="A819" s="51"/>
      <c r="B819" s="52"/>
      <c r="F819" s="78"/>
      <c r="G819" s="78"/>
      <c r="H819" s="78"/>
      <c r="I819" s="78"/>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row>
    <row r="820" spans="1:53" s="55" customFormat="1" ht="12.75" x14ac:dyDescent="0.2">
      <c r="A820" s="51"/>
      <c r="B820" s="52"/>
      <c r="F820" s="78"/>
      <c r="G820" s="78"/>
      <c r="H820" s="78"/>
      <c r="I820" s="78"/>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row>
    <row r="821" spans="1:53" s="55" customFormat="1" ht="12.75" x14ac:dyDescent="0.2">
      <c r="A821" s="51"/>
      <c r="B821" s="52"/>
      <c r="F821" s="78"/>
      <c r="G821" s="78"/>
      <c r="H821" s="78"/>
      <c r="I821" s="78"/>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row>
    <row r="822" spans="1:53" s="55" customFormat="1" ht="12.75" x14ac:dyDescent="0.2">
      <c r="A822" s="51"/>
      <c r="B822" s="52"/>
      <c r="F822" s="78"/>
      <c r="G822" s="78"/>
      <c r="H822" s="78"/>
      <c r="I822" s="78"/>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row>
    <row r="823" spans="1:53" s="55" customFormat="1" ht="12.75" x14ac:dyDescent="0.2">
      <c r="A823" s="51"/>
      <c r="B823" s="52"/>
      <c r="F823" s="78"/>
      <c r="G823" s="78"/>
      <c r="H823" s="78"/>
      <c r="I823" s="78"/>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row>
    <row r="824" spans="1:53" s="55" customFormat="1" ht="12.75" x14ac:dyDescent="0.2">
      <c r="A824" s="51"/>
      <c r="B824" s="52"/>
      <c r="F824" s="78"/>
      <c r="G824" s="78"/>
      <c r="H824" s="78"/>
      <c r="I824" s="78"/>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row>
    <row r="825" spans="1:53" s="55" customFormat="1" ht="12.75" x14ac:dyDescent="0.2">
      <c r="A825" s="51"/>
      <c r="B825" s="52"/>
      <c r="F825" s="78"/>
      <c r="G825" s="78"/>
      <c r="H825" s="78"/>
      <c r="I825" s="78"/>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row>
    <row r="826" spans="1:53" s="55" customFormat="1" ht="12.75" x14ac:dyDescent="0.2">
      <c r="A826" s="51"/>
      <c r="B826" s="52"/>
      <c r="F826" s="78"/>
      <c r="G826" s="78"/>
      <c r="H826" s="78"/>
      <c r="I826" s="78"/>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row>
    <row r="827" spans="1:53" s="55" customFormat="1" ht="12.75" x14ac:dyDescent="0.2">
      <c r="A827" s="51"/>
      <c r="B827" s="52"/>
      <c r="F827" s="78"/>
      <c r="G827" s="78"/>
      <c r="H827" s="78"/>
      <c r="I827" s="78"/>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row>
    <row r="828" spans="1:53" s="55" customFormat="1" ht="12.75" x14ac:dyDescent="0.2">
      <c r="A828" s="51"/>
      <c r="B828" s="52"/>
      <c r="F828" s="78"/>
      <c r="G828" s="78"/>
      <c r="H828" s="78"/>
      <c r="I828" s="78"/>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row>
    <row r="829" spans="1:53" s="55" customFormat="1" ht="12.75" x14ac:dyDescent="0.2">
      <c r="A829" s="51"/>
      <c r="B829" s="52"/>
      <c r="F829" s="78"/>
      <c r="G829" s="78"/>
      <c r="H829" s="78"/>
      <c r="I829" s="78"/>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row>
    <row r="830" spans="1:53" s="55" customFormat="1" ht="12.75" x14ac:dyDescent="0.2">
      <c r="A830" s="51"/>
      <c r="B830" s="52"/>
      <c r="F830" s="78"/>
      <c r="G830" s="78"/>
      <c r="H830" s="78"/>
      <c r="I830" s="78"/>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row>
    <row r="831" spans="1:53" s="55" customFormat="1" ht="12.75" x14ac:dyDescent="0.2">
      <c r="A831" s="51"/>
      <c r="B831" s="52"/>
      <c r="F831" s="78"/>
      <c r="G831" s="78"/>
      <c r="H831" s="78"/>
      <c r="I831" s="78"/>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row>
    <row r="832" spans="1:53" s="55" customFormat="1" ht="12.75" x14ac:dyDescent="0.2">
      <c r="A832" s="51"/>
      <c r="B832" s="52"/>
      <c r="F832" s="78"/>
      <c r="G832" s="78"/>
      <c r="H832" s="78"/>
      <c r="I832" s="78"/>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row>
    <row r="833" spans="1:53" s="55" customFormat="1" ht="12.75" x14ac:dyDescent="0.2">
      <c r="A833" s="51"/>
      <c r="B833" s="52"/>
      <c r="F833" s="78"/>
      <c r="G833" s="78"/>
      <c r="H833" s="78"/>
      <c r="I833" s="78"/>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row>
    <row r="834" spans="1:53" s="55" customFormat="1" ht="12.75" x14ac:dyDescent="0.2">
      <c r="A834" s="51"/>
      <c r="B834" s="52"/>
      <c r="F834" s="78"/>
      <c r="G834" s="78"/>
      <c r="H834" s="78"/>
      <c r="I834" s="78"/>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row>
    <row r="835" spans="1:53" s="55" customFormat="1" ht="12.75" x14ac:dyDescent="0.2">
      <c r="A835" s="51"/>
      <c r="B835" s="52"/>
      <c r="F835" s="78"/>
      <c r="G835" s="78"/>
      <c r="H835" s="78"/>
      <c r="I835" s="78"/>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row>
    <row r="836" spans="1:53" s="55" customFormat="1" ht="12.75" x14ac:dyDescent="0.2">
      <c r="A836" s="51"/>
      <c r="B836" s="52"/>
      <c r="F836" s="78"/>
      <c r="G836" s="78"/>
      <c r="H836" s="78"/>
      <c r="I836" s="78"/>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row>
    <row r="837" spans="1:53" s="55" customFormat="1" ht="12.75" x14ac:dyDescent="0.2">
      <c r="A837" s="51"/>
      <c r="B837" s="52"/>
      <c r="F837" s="78"/>
      <c r="G837" s="78"/>
      <c r="H837" s="78"/>
      <c r="I837" s="78"/>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row>
    <row r="838" spans="1:53" s="55" customFormat="1" ht="12.75" x14ac:dyDescent="0.2">
      <c r="A838" s="51"/>
      <c r="B838" s="52"/>
      <c r="F838" s="78"/>
      <c r="G838" s="78"/>
      <c r="H838" s="78"/>
      <c r="I838" s="78"/>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row>
    <row r="839" spans="1:53" s="55" customFormat="1" ht="12.75" x14ac:dyDescent="0.2">
      <c r="A839" s="51"/>
      <c r="B839" s="52"/>
      <c r="F839" s="78"/>
      <c r="G839" s="78"/>
      <c r="H839" s="78"/>
      <c r="I839" s="78"/>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row>
    <row r="840" spans="1:53" s="55" customFormat="1" ht="12.75" x14ac:dyDescent="0.2">
      <c r="A840" s="51"/>
      <c r="B840" s="52"/>
      <c r="F840" s="78"/>
      <c r="G840" s="78"/>
      <c r="H840" s="78"/>
      <c r="I840" s="78"/>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row>
    <row r="841" spans="1:53" s="55" customFormat="1" ht="12.75" x14ac:dyDescent="0.2">
      <c r="A841" s="51"/>
      <c r="B841" s="52"/>
      <c r="F841" s="78"/>
      <c r="G841" s="78"/>
      <c r="H841" s="78"/>
      <c r="I841" s="78"/>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row>
    <row r="842" spans="1:53" s="55" customFormat="1" ht="12.75" x14ac:dyDescent="0.2">
      <c r="A842" s="51"/>
      <c r="B842" s="52"/>
      <c r="F842" s="78"/>
      <c r="G842" s="78"/>
      <c r="H842" s="78"/>
      <c r="I842" s="78"/>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row>
    <row r="843" spans="1:53" s="55" customFormat="1" ht="12.75" x14ac:dyDescent="0.2">
      <c r="A843" s="51"/>
      <c r="B843" s="52"/>
      <c r="F843" s="78"/>
      <c r="G843" s="78"/>
      <c r="H843" s="78"/>
      <c r="I843" s="78"/>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row>
    <row r="844" spans="1:53" s="55" customFormat="1" ht="12.75" x14ac:dyDescent="0.2">
      <c r="A844" s="51"/>
      <c r="B844" s="52"/>
      <c r="F844" s="78"/>
      <c r="G844" s="78"/>
      <c r="H844" s="78"/>
      <c r="I844" s="78"/>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row>
    <row r="845" spans="1:53" s="55" customFormat="1" ht="12.75" x14ac:dyDescent="0.2">
      <c r="A845" s="51"/>
      <c r="B845" s="52"/>
      <c r="F845" s="78"/>
      <c r="G845" s="78"/>
      <c r="H845" s="78"/>
      <c r="I845" s="78"/>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row>
    <row r="846" spans="1:53" s="55" customFormat="1" ht="12.75" x14ac:dyDescent="0.2">
      <c r="A846" s="51"/>
      <c r="B846" s="52"/>
      <c r="F846" s="78"/>
      <c r="G846" s="78"/>
      <c r="H846" s="78"/>
      <c r="I846" s="78"/>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row>
    <row r="847" spans="1:53" s="55" customFormat="1" ht="12.75" x14ac:dyDescent="0.2">
      <c r="A847" s="51"/>
      <c r="B847" s="52"/>
      <c r="F847" s="78"/>
      <c r="G847" s="78"/>
      <c r="H847" s="78"/>
      <c r="I847" s="78"/>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row>
    <row r="848" spans="1:53" s="55" customFormat="1" ht="12.75" x14ac:dyDescent="0.2">
      <c r="A848" s="51"/>
      <c r="B848" s="52"/>
      <c r="F848" s="78"/>
      <c r="G848" s="78"/>
      <c r="H848" s="78"/>
      <c r="I848" s="78"/>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row>
    <row r="849" spans="1:53" s="55" customFormat="1" ht="12.75" x14ac:dyDescent="0.2">
      <c r="A849" s="51"/>
      <c r="B849" s="52"/>
      <c r="F849" s="78"/>
      <c r="G849" s="78"/>
      <c r="H849" s="78"/>
      <c r="I849" s="78"/>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row>
    <row r="850" spans="1:53" s="55" customFormat="1" ht="12.75" x14ac:dyDescent="0.2">
      <c r="A850" s="51"/>
      <c r="B850" s="52"/>
      <c r="F850" s="78"/>
      <c r="G850" s="78"/>
      <c r="H850" s="78"/>
      <c r="I850" s="78"/>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row>
    <row r="851" spans="1:53" s="55" customFormat="1" ht="12.75" x14ac:dyDescent="0.2">
      <c r="A851" s="51"/>
      <c r="B851" s="52"/>
      <c r="F851" s="78"/>
      <c r="G851" s="78"/>
      <c r="H851" s="78"/>
      <c r="I851" s="78"/>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row>
    <row r="852" spans="1:53" s="55" customFormat="1" ht="12.75" x14ac:dyDescent="0.2">
      <c r="A852" s="51"/>
      <c r="B852" s="52"/>
      <c r="F852" s="78"/>
      <c r="G852" s="78"/>
      <c r="H852" s="78"/>
      <c r="I852" s="78"/>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row>
    <row r="853" spans="1:53" s="55" customFormat="1" ht="12.75" x14ac:dyDescent="0.2">
      <c r="A853" s="51"/>
      <c r="B853" s="52"/>
      <c r="F853" s="78"/>
      <c r="G853" s="78"/>
      <c r="H853" s="78"/>
      <c r="I853" s="78"/>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row>
    <row r="854" spans="1:53" s="55" customFormat="1" ht="12.75" x14ac:dyDescent="0.2">
      <c r="A854" s="51"/>
      <c r="B854" s="52"/>
      <c r="F854" s="78"/>
      <c r="G854" s="78"/>
      <c r="H854" s="78"/>
      <c r="I854" s="78"/>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row>
    <row r="855" spans="1:53" s="55" customFormat="1" ht="12.75" x14ac:dyDescent="0.2">
      <c r="A855" s="51"/>
      <c r="B855" s="52"/>
      <c r="F855" s="78"/>
      <c r="G855" s="78"/>
      <c r="H855" s="78"/>
      <c r="I855" s="78"/>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row>
    <row r="856" spans="1:53" s="55" customFormat="1" ht="12.75" x14ac:dyDescent="0.2">
      <c r="A856" s="51"/>
      <c r="B856" s="52"/>
      <c r="F856" s="78"/>
      <c r="G856" s="78"/>
      <c r="H856" s="78"/>
      <c r="I856" s="78"/>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row>
    <row r="857" spans="1:53" s="55" customFormat="1" ht="12.75" x14ac:dyDescent="0.2">
      <c r="A857" s="51"/>
      <c r="B857" s="52"/>
      <c r="F857" s="78"/>
      <c r="G857" s="78"/>
      <c r="H857" s="78"/>
      <c r="I857" s="78"/>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row>
    <row r="858" spans="1:53" s="55" customFormat="1" ht="12.75" x14ac:dyDescent="0.2">
      <c r="A858" s="51"/>
      <c r="B858" s="52"/>
      <c r="F858" s="78"/>
      <c r="G858" s="78"/>
      <c r="H858" s="78"/>
      <c r="I858" s="78"/>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row>
    <row r="859" spans="1:53" s="55" customFormat="1" ht="12.75" x14ac:dyDescent="0.2">
      <c r="A859" s="51"/>
      <c r="B859" s="52"/>
      <c r="F859" s="78"/>
      <c r="G859" s="78"/>
      <c r="H859" s="78"/>
      <c r="I859" s="78"/>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row>
    <row r="860" spans="1:53" s="55" customFormat="1" ht="12.75" x14ac:dyDescent="0.2">
      <c r="A860" s="51"/>
      <c r="B860" s="52"/>
      <c r="F860" s="78"/>
      <c r="G860" s="78"/>
      <c r="H860" s="78"/>
      <c r="I860" s="78"/>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row>
    <row r="861" spans="1:53" s="55" customFormat="1" ht="12.75" x14ac:dyDescent="0.2">
      <c r="A861" s="51"/>
      <c r="B861" s="52"/>
      <c r="F861" s="78"/>
      <c r="G861" s="78"/>
      <c r="H861" s="78"/>
      <c r="I861" s="78"/>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row>
    <row r="862" spans="1:53" s="55" customFormat="1" ht="12.75" x14ac:dyDescent="0.2">
      <c r="A862" s="51"/>
      <c r="B862" s="52"/>
      <c r="F862" s="78"/>
      <c r="G862" s="78"/>
      <c r="H862" s="78"/>
      <c r="I862" s="78"/>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row>
    <row r="863" spans="1:53" s="55" customFormat="1" ht="12.75" x14ac:dyDescent="0.2">
      <c r="A863" s="51"/>
      <c r="B863" s="52"/>
      <c r="F863" s="78"/>
      <c r="G863" s="78"/>
      <c r="H863" s="78"/>
      <c r="I863" s="78"/>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row>
    <row r="864" spans="1:53" s="55" customFormat="1" ht="12.75" x14ac:dyDescent="0.2">
      <c r="A864" s="51"/>
      <c r="B864" s="52"/>
      <c r="F864" s="78"/>
      <c r="G864" s="78"/>
      <c r="H864" s="78"/>
      <c r="I864" s="78"/>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row>
    <row r="865" spans="1:53" s="55" customFormat="1" ht="12.75" x14ac:dyDescent="0.2">
      <c r="A865" s="51"/>
      <c r="B865" s="52"/>
      <c r="F865" s="78"/>
      <c r="G865" s="78"/>
      <c r="H865" s="78"/>
      <c r="I865" s="78"/>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row>
    <row r="866" spans="1:53" s="55" customFormat="1" ht="12.75" x14ac:dyDescent="0.2">
      <c r="A866" s="51"/>
      <c r="B866" s="52"/>
      <c r="F866" s="78"/>
      <c r="G866" s="78"/>
      <c r="H866" s="78"/>
      <c r="I866" s="78"/>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row>
    <row r="867" spans="1:53" s="55" customFormat="1" ht="12.75" x14ac:dyDescent="0.2">
      <c r="A867" s="51"/>
      <c r="B867" s="52"/>
      <c r="F867" s="78"/>
      <c r="G867" s="78"/>
      <c r="H867" s="78"/>
      <c r="I867" s="78"/>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row>
    <row r="868" spans="1:53" s="55" customFormat="1" ht="12.75" x14ac:dyDescent="0.2">
      <c r="A868" s="51"/>
      <c r="B868" s="52"/>
      <c r="F868" s="78"/>
      <c r="G868" s="78"/>
      <c r="H868" s="78"/>
      <c r="I868" s="78"/>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row>
    <row r="869" spans="1:53" s="55" customFormat="1" ht="12.75" x14ac:dyDescent="0.2">
      <c r="A869" s="51"/>
      <c r="B869" s="52"/>
      <c r="F869" s="78"/>
      <c r="G869" s="78"/>
      <c r="H869" s="78"/>
      <c r="I869" s="78"/>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row>
    <row r="870" spans="1:53" s="55" customFormat="1" ht="12.75" x14ac:dyDescent="0.2">
      <c r="A870" s="51"/>
      <c r="B870" s="52"/>
      <c r="F870" s="78"/>
      <c r="G870" s="78"/>
      <c r="H870" s="78"/>
      <c r="I870" s="78"/>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row>
    <row r="871" spans="1:53" s="55" customFormat="1" ht="12.75" x14ac:dyDescent="0.2">
      <c r="A871" s="51"/>
      <c r="B871" s="52"/>
      <c r="F871" s="78"/>
      <c r="G871" s="78"/>
      <c r="H871" s="78"/>
      <c r="I871" s="78"/>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row>
    <row r="872" spans="1:53" s="55" customFormat="1" ht="12.75" x14ac:dyDescent="0.2">
      <c r="A872" s="51"/>
      <c r="B872" s="52"/>
      <c r="F872" s="78"/>
      <c r="G872" s="78"/>
      <c r="H872" s="78"/>
      <c r="I872" s="78"/>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row>
    <row r="873" spans="1:53" s="55" customFormat="1" ht="12.75" x14ac:dyDescent="0.2">
      <c r="A873" s="51"/>
      <c r="B873" s="52"/>
      <c r="F873" s="78"/>
      <c r="G873" s="78"/>
      <c r="H873" s="78"/>
      <c r="I873" s="78"/>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row>
    <row r="874" spans="1:53" s="55" customFormat="1" ht="12.75" x14ac:dyDescent="0.2">
      <c r="A874" s="51"/>
      <c r="B874" s="52"/>
      <c r="F874" s="78"/>
      <c r="G874" s="78"/>
      <c r="H874" s="78"/>
      <c r="I874" s="78"/>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row>
    <row r="875" spans="1:53" s="55" customFormat="1" ht="12.75" x14ac:dyDescent="0.2">
      <c r="A875" s="51"/>
      <c r="B875" s="52"/>
      <c r="F875" s="78"/>
      <c r="G875" s="78"/>
      <c r="H875" s="78"/>
      <c r="I875" s="78"/>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row>
    <row r="876" spans="1:53" s="55" customFormat="1" ht="12.75" x14ac:dyDescent="0.2">
      <c r="A876" s="51"/>
      <c r="B876" s="52"/>
      <c r="F876" s="78"/>
      <c r="G876" s="78"/>
      <c r="H876" s="78"/>
      <c r="I876" s="78"/>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row>
    <row r="877" spans="1:53" s="55" customFormat="1" ht="12.75" x14ac:dyDescent="0.2">
      <c r="A877" s="51"/>
      <c r="B877" s="52"/>
      <c r="F877" s="78"/>
      <c r="G877" s="78"/>
      <c r="H877" s="78"/>
      <c r="I877" s="78"/>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row>
    <row r="878" spans="1:53" s="55" customFormat="1" ht="12.75" x14ac:dyDescent="0.2">
      <c r="A878" s="51"/>
      <c r="B878" s="52"/>
      <c r="F878" s="78"/>
      <c r="G878" s="78"/>
      <c r="H878" s="78"/>
      <c r="I878" s="78"/>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row>
    <row r="879" spans="1:53" s="55" customFormat="1" ht="12.75" x14ac:dyDescent="0.2">
      <c r="A879" s="51"/>
      <c r="B879" s="52"/>
      <c r="F879" s="78"/>
      <c r="G879" s="78"/>
      <c r="H879" s="78"/>
      <c r="I879" s="78"/>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row>
    <row r="880" spans="1:53" s="55" customFormat="1" ht="12.75" x14ac:dyDescent="0.2">
      <c r="A880" s="51"/>
      <c r="B880" s="52"/>
      <c r="F880" s="78"/>
      <c r="G880" s="78"/>
      <c r="H880" s="78"/>
      <c r="I880" s="78"/>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row>
    <row r="881" spans="1:53" s="55" customFormat="1" ht="12.75" x14ac:dyDescent="0.2">
      <c r="A881" s="51"/>
      <c r="B881" s="52"/>
      <c r="F881" s="78"/>
      <c r="G881" s="78"/>
      <c r="H881" s="78"/>
      <c r="I881" s="78"/>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row>
    <row r="882" spans="1:53" s="55" customFormat="1" ht="12.75" x14ac:dyDescent="0.2">
      <c r="A882" s="51"/>
      <c r="B882" s="52"/>
      <c r="F882" s="78"/>
      <c r="G882" s="78"/>
      <c r="H882" s="78"/>
      <c r="I882" s="78"/>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row>
    <row r="883" spans="1:53" s="55" customFormat="1" ht="12.75" x14ac:dyDescent="0.2">
      <c r="A883" s="51"/>
      <c r="B883" s="52"/>
      <c r="F883" s="78"/>
      <c r="G883" s="78"/>
      <c r="H883" s="78"/>
      <c r="I883" s="78"/>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row>
    <row r="884" spans="1:53" s="55" customFormat="1" ht="12.75" x14ac:dyDescent="0.2">
      <c r="A884" s="51"/>
      <c r="B884" s="52"/>
      <c r="F884" s="78"/>
      <c r="G884" s="78"/>
      <c r="H884" s="78"/>
      <c r="I884" s="78"/>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row>
    <row r="885" spans="1:53" s="55" customFormat="1" ht="12.75" x14ac:dyDescent="0.2">
      <c r="A885" s="51"/>
      <c r="B885" s="52"/>
      <c r="F885" s="78"/>
      <c r="G885" s="78"/>
      <c r="H885" s="78"/>
      <c r="I885" s="78"/>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row>
    <row r="886" spans="1:53" s="55" customFormat="1" ht="12.75" x14ac:dyDescent="0.2">
      <c r="A886" s="51"/>
      <c r="B886" s="52"/>
      <c r="F886" s="78"/>
      <c r="G886" s="78"/>
      <c r="H886" s="78"/>
      <c r="I886" s="78"/>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row>
    <row r="887" spans="1:53" s="55" customFormat="1" ht="12.75" x14ac:dyDescent="0.2">
      <c r="A887" s="51"/>
      <c r="B887" s="52"/>
      <c r="F887" s="78"/>
      <c r="G887" s="78"/>
      <c r="H887" s="78"/>
      <c r="I887" s="78"/>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row>
    <row r="888" spans="1:53" s="55" customFormat="1" ht="12.75" x14ac:dyDescent="0.2">
      <c r="A888" s="51"/>
      <c r="B888" s="52"/>
      <c r="F888" s="78"/>
      <c r="G888" s="78"/>
      <c r="H888" s="78"/>
      <c r="I888" s="78"/>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row>
    <row r="889" spans="1:53" s="55" customFormat="1" ht="12.75" x14ac:dyDescent="0.2">
      <c r="A889" s="51"/>
      <c r="B889" s="52"/>
      <c r="F889" s="78"/>
      <c r="G889" s="78"/>
      <c r="H889" s="78"/>
      <c r="I889" s="78"/>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row>
    <row r="890" spans="1:53" s="55" customFormat="1" ht="12.75" x14ac:dyDescent="0.2">
      <c r="A890" s="51"/>
      <c r="B890" s="52"/>
      <c r="F890" s="78"/>
      <c r="G890" s="78"/>
      <c r="H890" s="78"/>
      <c r="I890" s="78"/>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row>
    <row r="891" spans="1:53" s="55" customFormat="1" ht="12.75" x14ac:dyDescent="0.2">
      <c r="A891" s="51"/>
      <c r="B891" s="52"/>
      <c r="F891" s="78"/>
      <c r="G891" s="78"/>
      <c r="H891" s="78"/>
      <c r="I891" s="78"/>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row>
    <row r="892" spans="1:53" s="55" customFormat="1" ht="12.75" x14ac:dyDescent="0.2">
      <c r="A892" s="51"/>
      <c r="B892" s="52"/>
      <c r="F892" s="78"/>
      <c r="G892" s="78"/>
      <c r="H892" s="78"/>
      <c r="I892" s="78"/>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row>
    <row r="893" spans="1:53" s="55" customFormat="1" ht="12.75" x14ac:dyDescent="0.2">
      <c r="A893" s="51"/>
      <c r="B893" s="52"/>
      <c r="F893" s="78"/>
      <c r="G893" s="78"/>
      <c r="H893" s="78"/>
      <c r="I893" s="78"/>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row>
    <row r="894" spans="1:53" s="55" customFormat="1" ht="12.75" x14ac:dyDescent="0.2">
      <c r="A894" s="51"/>
      <c r="B894" s="52"/>
      <c r="F894" s="78"/>
      <c r="G894" s="78"/>
      <c r="H894" s="78"/>
      <c r="I894" s="78"/>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row>
    <row r="895" spans="1:53" s="55" customFormat="1" ht="12.75" x14ac:dyDescent="0.2">
      <c r="A895" s="51"/>
      <c r="B895" s="52"/>
      <c r="F895" s="78"/>
      <c r="G895" s="78"/>
      <c r="H895" s="78"/>
      <c r="I895" s="78"/>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row>
    <row r="896" spans="1:53" s="55" customFormat="1" ht="12.75" x14ac:dyDescent="0.2">
      <c r="A896" s="51"/>
      <c r="B896" s="52"/>
      <c r="F896" s="78"/>
      <c r="G896" s="78"/>
      <c r="H896" s="78"/>
      <c r="I896" s="78"/>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row>
    <row r="897" spans="1:53" s="55" customFormat="1" ht="12.75" x14ac:dyDescent="0.2">
      <c r="A897" s="51"/>
      <c r="B897" s="52"/>
      <c r="F897" s="78"/>
      <c r="G897" s="78"/>
      <c r="H897" s="78"/>
      <c r="I897" s="78"/>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row>
    <row r="898" spans="1:53" s="55" customFormat="1" ht="12.75" x14ac:dyDescent="0.2">
      <c r="A898" s="51"/>
      <c r="B898" s="52"/>
      <c r="F898" s="78"/>
      <c r="G898" s="78"/>
      <c r="H898" s="78"/>
      <c r="I898" s="78"/>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row>
    <row r="899" spans="1:53" s="55" customFormat="1" ht="12.75" x14ac:dyDescent="0.2">
      <c r="A899" s="51"/>
      <c r="B899" s="52"/>
      <c r="F899" s="78"/>
      <c r="G899" s="78"/>
      <c r="H899" s="78"/>
      <c r="I899" s="78"/>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row>
    <row r="900" spans="1:53" s="55" customFormat="1" ht="12.75" x14ac:dyDescent="0.2">
      <c r="A900" s="51"/>
      <c r="B900" s="52"/>
      <c r="F900" s="78"/>
      <c r="G900" s="78"/>
      <c r="H900" s="78"/>
      <c r="I900" s="78"/>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row>
    <row r="901" spans="1:53" s="55" customFormat="1" ht="12.75" x14ac:dyDescent="0.2">
      <c r="A901" s="51"/>
      <c r="B901" s="52"/>
      <c r="F901" s="78"/>
      <c r="G901" s="78"/>
      <c r="H901" s="78"/>
      <c r="I901" s="78"/>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row>
    <row r="902" spans="1:53" s="55" customFormat="1" ht="12.75" x14ac:dyDescent="0.2">
      <c r="A902" s="51"/>
      <c r="B902" s="52"/>
      <c r="F902" s="78"/>
      <c r="G902" s="78"/>
      <c r="H902" s="78"/>
      <c r="I902" s="78"/>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row>
    <row r="903" spans="1:53" s="55" customFormat="1" ht="12.75" x14ac:dyDescent="0.2">
      <c r="A903" s="51"/>
      <c r="B903" s="52"/>
      <c r="F903" s="78"/>
      <c r="G903" s="78"/>
      <c r="H903" s="78"/>
      <c r="I903" s="78"/>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row>
    <row r="904" spans="1:53" s="55" customFormat="1" ht="12.75" x14ac:dyDescent="0.2">
      <c r="A904" s="51"/>
      <c r="B904" s="52"/>
      <c r="F904" s="78"/>
      <c r="G904" s="78"/>
      <c r="H904" s="78"/>
      <c r="I904" s="78"/>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row>
    <row r="905" spans="1:53" s="55" customFormat="1" ht="12.75" x14ac:dyDescent="0.2">
      <c r="A905" s="51"/>
      <c r="B905" s="52"/>
      <c r="F905" s="78"/>
      <c r="G905" s="78"/>
      <c r="H905" s="78"/>
      <c r="I905" s="78"/>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row>
    <row r="906" spans="1:53" s="55" customFormat="1" ht="12.75" x14ac:dyDescent="0.2">
      <c r="A906" s="51"/>
      <c r="B906" s="52"/>
      <c r="F906" s="78"/>
      <c r="G906" s="78"/>
      <c r="H906" s="78"/>
      <c r="I906" s="78"/>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row>
    <row r="907" spans="1:53" s="55" customFormat="1" ht="12.75" x14ac:dyDescent="0.2">
      <c r="A907" s="51"/>
      <c r="B907" s="52"/>
      <c r="F907" s="78"/>
      <c r="G907" s="78"/>
      <c r="H907" s="78"/>
      <c r="I907" s="78"/>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row>
    <row r="908" spans="1:53" s="55" customFormat="1" ht="12.75" x14ac:dyDescent="0.2">
      <c r="A908" s="51"/>
      <c r="B908" s="52"/>
      <c r="F908" s="78"/>
      <c r="G908" s="78"/>
      <c r="H908" s="78"/>
      <c r="I908" s="78"/>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row>
    <row r="909" spans="1:53" s="55" customFormat="1" ht="12.75" x14ac:dyDescent="0.2">
      <c r="A909" s="51"/>
      <c r="B909" s="52"/>
      <c r="F909" s="78"/>
      <c r="G909" s="78"/>
      <c r="H909" s="78"/>
      <c r="I909" s="78"/>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row>
    <row r="910" spans="1:53" s="55" customFormat="1" ht="12.75" x14ac:dyDescent="0.2">
      <c r="A910" s="51"/>
      <c r="B910" s="52"/>
      <c r="F910" s="78"/>
      <c r="G910" s="78"/>
      <c r="H910" s="78"/>
      <c r="I910" s="78"/>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row>
    <row r="911" spans="1:53" s="55" customFormat="1" ht="12.75" x14ac:dyDescent="0.2">
      <c r="A911" s="51"/>
      <c r="B911" s="52"/>
      <c r="F911" s="78"/>
      <c r="G911" s="78"/>
      <c r="H911" s="78"/>
      <c r="I911" s="78"/>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row>
    <row r="912" spans="1:53" s="55" customFormat="1" ht="12.75" x14ac:dyDescent="0.2">
      <c r="A912" s="51"/>
      <c r="B912" s="52"/>
      <c r="F912" s="78"/>
      <c r="G912" s="78"/>
      <c r="H912" s="78"/>
      <c r="I912" s="78"/>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row>
    <row r="913" spans="1:53" s="55" customFormat="1" ht="12.75" x14ac:dyDescent="0.2">
      <c r="A913" s="51"/>
      <c r="B913" s="52"/>
      <c r="F913" s="78"/>
      <c r="G913" s="78"/>
      <c r="H913" s="78"/>
      <c r="I913" s="78"/>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row>
    <row r="914" spans="1:53" s="55" customFormat="1" ht="12.75" x14ac:dyDescent="0.2">
      <c r="A914" s="51"/>
      <c r="B914" s="52"/>
      <c r="F914" s="78"/>
      <c r="G914" s="78"/>
      <c r="H914" s="78"/>
      <c r="I914" s="78"/>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row>
    <row r="915" spans="1:53" s="55" customFormat="1" ht="12.75" x14ac:dyDescent="0.2">
      <c r="A915" s="51"/>
      <c r="B915" s="52"/>
      <c r="F915" s="78"/>
      <c r="G915" s="78"/>
      <c r="H915" s="78"/>
      <c r="I915" s="78"/>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row>
    <row r="916" spans="1:53" s="55" customFormat="1" ht="12.75" x14ac:dyDescent="0.2">
      <c r="A916" s="51"/>
      <c r="B916" s="52"/>
      <c r="F916" s="78"/>
      <c r="G916" s="78"/>
      <c r="H916" s="78"/>
      <c r="I916" s="78"/>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row>
    <row r="917" spans="1:53" s="55" customFormat="1" ht="12.75" x14ac:dyDescent="0.2">
      <c r="A917" s="51"/>
      <c r="B917" s="52"/>
      <c r="F917" s="78"/>
      <c r="G917" s="78"/>
      <c r="H917" s="78"/>
      <c r="I917" s="78"/>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row>
    <row r="918" spans="1:53" s="55" customFormat="1" ht="12.75" x14ac:dyDescent="0.2">
      <c r="A918" s="51"/>
      <c r="B918" s="52"/>
      <c r="F918" s="78"/>
      <c r="G918" s="78"/>
      <c r="H918" s="78"/>
      <c r="I918" s="78"/>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row>
    <row r="919" spans="1:53" s="55" customFormat="1" ht="12.75" x14ac:dyDescent="0.2">
      <c r="A919" s="51"/>
      <c r="B919" s="52"/>
      <c r="F919" s="78"/>
      <c r="G919" s="78"/>
      <c r="H919" s="78"/>
      <c r="I919" s="78"/>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row>
    <row r="920" spans="1:53" s="55" customFormat="1" ht="12.75" x14ac:dyDescent="0.2">
      <c r="A920" s="51"/>
      <c r="B920" s="52"/>
      <c r="F920" s="78"/>
      <c r="G920" s="78"/>
      <c r="H920" s="78"/>
      <c r="I920" s="78"/>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row>
    <row r="921" spans="1:53" s="55" customFormat="1" ht="12.75" x14ac:dyDescent="0.2">
      <c r="A921" s="51"/>
      <c r="B921" s="52"/>
      <c r="F921" s="78"/>
      <c r="G921" s="78"/>
      <c r="H921" s="78"/>
      <c r="I921" s="78"/>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row>
    <row r="922" spans="1:53" s="55" customFormat="1" ht="12.75" x14ac:dyDescent="0.2">
      <c r="A922" s="51"/>
      <c r="B922" s="52"/>
      <c r="F922" s="78"/>
      <c r="G922" s="78"/>
      <c r="H922" s="78"/>
      <c r="I922" s="78"/>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row>
    <row r="923" spans="1:53" s="55" customFormat="1" ht="12.75" x14ac:dyDescent="0.2">
      <c r="A923" s="51"/>
      <c r="B923" s="52"/>
      <c r="F923" s="78"/>
      <c r="G923" s="78"/>
      <c r="H923" s="78"/>
      <c r="I923" s="78"/>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row>
    <row r="924" spans="1:53" s="55" customFormat="1" ht="12.75" x14ac:dyDescent="0.2">
      <c r="A924" s="51"/>
      <c r="B924" s="52"/>
      <c r="F924" s="78"/>
      <c r="G924" s="78"/>
      <c r="H924" s="78"/>
      <c r="I924" s="78"/>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row>
    <row r="925" spans="1:53" s="55" customFormat="1" ht="12.75" x14ac:dyDescent="0.2">
      <c r="A925" s="51"/>
      <c r="B925" s="52"/>
      <c r="F925" s="78"/>
      <c r="G925" s="78"/>
      <c r="H925" s="78"/>
      <c r="I925" s="78"/>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row>
    <row r="926" spans="1:53" s="55" customFormat="1" ht="12.75" x14ac:dyDescent="0.2">
      <c r="A926" s="51"/>
      <c r="B926" s="52"/>
      <c r="F926" s="78"/>
      <c r="G926" s="78"/>
      <c r="H926" s="78"/>
      <c r="I926" s="78"/>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row>
    <row r="927" spans="1:53" s="55" customFormat="1" ht="12.75" x14ac:dyDescent="0.2">
      <c r="A927" s="51"/>
      <c r="B927" s="52"/>
      <c r="F927" s="78"/>
      <c r="G927" s="78"/>
      <c r="H927" s="78"/>
      <c r="I927" s="78"/>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row>
    <row r="928" spans="1:53" s="55" customFormat="1" ht="12.75" x14ac:dyDescent="0.2">
      <c r="A928" s="51"/>
      <c r="B928" s="52"/>
      <c r="F928" s="78"/>
      <c r="G928" s="78"/>
      <c r="H928" s="78"/>
      <c r="I928" s="78"/>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row>
    <row r="929" spans="1:53" s="55" customFormat="1" ht="12.75" x14ac:dyDescent="0.2">
      <c r="A929" s="51"/>
      <c r="B929" s="52"/>
      <c r="F929" s="78"/>
      <c r="G929" s="78"/>
      <c r="H929" s="78"/>
      <c r="I929" s="78"/>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row>
    <row r="930" spans="1:53" s="55" customFormat="1" ht="12.75" x14ac:dyDescent="0.2">
      <c r="A930" s="51"/>
      <c r="B930" s="52"/>
      <c r="F930" s="78"/>
      <c r="G930" s="78"/>
      <c r="H930" s="78"/>
      <c r="I930" s="78"/>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row>
    <row r="931" spans="1:53" s="55" customFormat="1" ht="12.75" x14ac:dyDescent="0.2">
      <c r="A931" s="51"/>
      <c r="B931" s="52"/>
      <c r="F931" s="78"/>
      <c r="G931" s="78"/>
      <c r="H931" s="78"/>
      <c r="I931" s="78"/>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row>
    <row r="932" spans="1:53" s="55" customFormat="1" ht="12.75" x14ac:dyDescent="0.2">
      <c r="A932" s="51"/>
      <c r="B932" s="52"/>
      <c r="F932" s="78"/>
      <c r="G932" s="78"/>
      <c r="H932" s="78"/>
      <c r="I932" s="78"/>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row>
    <row r="933" spans="1:53" s="55" customFormat="1" ht="12.75" x14ac:dyDescent="0.2">
      <c r="A933" s="51"/>
      <c r="B933" s="52"/>
      <c r="F933" s="78"/>
      <c r="G933" s="78"/>
      <c r="H933" s="78"/>
      <c r="I933" s="78"/>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row>
    <row r="934" spans="1:53" s="55" customFormat="1" ht="12.75" x14ac:dyDescent="0.2">
      <c r="A934" s="51"/>
      <c r="B934" s="52"/>
      <c r="F934" s="78"/>
      <c r="G934" s="78"/>
      <c r="H934" s="78"/>
      <c r="I934" s="78"/>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row>
    <row r="935" spans="1:53" s="55" customFormat="1" ht="12.75" x14ac:dyDescent="0.2">
      <c r="A935" s="51"/>
      <c r="B935" s="52"/>
      <c r="F935" s="78"/>
      <c r="G935" s="78"/>
      <c r="H935" s="78"/>
      <c r="I935" s="78"/>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row>
    <row r="936" spans="1:53" s="55" customFormat="1" ht="12.75" x14ac:dyDescent="0.2">
      <c r="A936" s="51"/>
      <c r="B936" s="52"/>
      <c r="F936" s="78"/>
      <c r="G936" s="78"/>
      <c r="H936" s="78"/>
      <c r="I936" s="78"/>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row>
    <row r="937" spans="1:53" s="55" customFormat="1" ht="12.75" x14ac:dyDescent="0.2">
      <c r="A937" s="51"/>
      <c r="B937" s="52"/>
      <c r="F937" s="78"/>
      <c r="G937" s="78"/>
      <c r="H937" s="78"/>
      <c r="I937" s="78"/>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row>
    <row r="938" spans="1:53" s="55" customFormat="1" ht="12.75" x14ac:dyDescent="0.2">
      <c r="A938" s="51"/>
      <c r="B938" s="52"/>
      <c r="F938" s="78"/>
      <c r="G938" s="78"/>
      <c r="H938" s="78"/>
      <c r="I938" s="78"/>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row>
    <row r="939" spans="1:53" s="55" customFormat="1" ht="12.75" x14ac:dyDescent="0.2">
      <c r="A939" s="51"/>
      <c r="B939" s="52"/>
      <c r="F939" s="78"/>
      <c r="G939" s="78"/>
      <c r="H939" s="78"/>
      <c r="I939" s="78"/>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row>
    <row r="940" spans="1:53" s="55" customFormat="1" ht="12.75" x14ac:dyDescent="0.2">
      <c r="A940" s="51"/>
      <c r="B940" s="52"/>
      <c r="F940" s="78"/>
      <c r="G940" s="78"/>
      <c r="H940" s="78"/>
      <c r="I940" s="78"/>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row>
    <row r="941" spans="1:53" s="55" customFormat="1" ht="12.75" x14ac:dyDescent="0.2">
      <c r="A941" s="51"/>
      <c r="B941" s="52"/>
      <c r="F941" s="78"/>
      <c r="G941" s="78"/>
      <c r="H941" s="78"/>
      <c r="I941" s="78"/>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row>
    <row r="942" spans="1:53" s="55" customFormat="1" ht="12.75" x14ac:dyDescent="0.2">
      <c r="A942" s="51"/>
      <c r="B942" s="52"/>
      <c r="F942" s="78"/>
      <c r="G942" s="78"/>
      <c r="H942" s="78"/>
      <c r="I942" s="78"/>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row>
    <row r="943" spans="1:53" s="55" customFormat="1" ht="12.75" x14ac:dyDescent="0.2">
      <c r="A943" s="51"/>
      <c r="B943" s="52"/>
      <c r="F943" s="78"/>
      <c r="G943" s="78"/>
      <c r="H943" s="78"/>
      <c r="I943" s="78"/>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row>
    <row r="944" spans="1:53" s="55" customFormat="1" ht="12.75" x14ac:dyDescent="0.2">
      <c r="A944" s="51"/>
      <c r="B944" s="52"/>
      <c r="F944" s="78"/>
      <c r="G944" s="78"/>
      <c r="H944" s="78"/>
      <c r="I944" s="78"/>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row>
    <row r="945" spans="1:53" s="55" customFormat="1" ht="12.75" x14ac:dyDescent="0.2">
      <c r="A945" s="51"/>
      <c r="B945" s="52"/>
      <c r="F945" s="78"/>
      <c r="G945" s="78"/>
      <c r="H945" s="78"/>
      <c r="I945" s="78"/>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row>
    <row r="946" spans="1:53" s="55" customFormat="1" ht="12.75" x14ac:dyDescent="0.2">
      <c r="A946" s="51"/>
      <c r="B946" s="52"/>
      <c r="F946" s="78"/>
      <c r="G946" s="78"/>
      <c r="H946" s="78"/>
      <c r="I946" s="78"/>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row>
    <row r="947" spans="1:53" s="55" customFormat="1" ht="12.75" x14ac:dyDescent="0.2">
      <c r="A947" s="51"/>
      <c r="B947" s="52"/>
      <c r="F947" s="78"/>
      <c r="G947" s="78"/>
      <c r="H947" s="78"/>
      <c r="I947" s="78"/>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row>
    <row r="948" spans="1:53" s="55" customFormat="1" ht="12.75" x14ac:dyDescent="0.2">
      <c r="A948" s="51"/>
      <c r="B948" s="52"/>
      <c r="F948" s="78"/>
      <c r="G948" s="78"/>
      <c r="H948" s="78"/>
      <c r="I948" s="78"/>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row>
    <row r="949" spans="1:53" s="55" customFormat="1" ht="12.75" x14ac:dyDescent="0.2">
      <c r="A949" s="51"/>
      <c r="B949" s="52"/>
      <c r="F949" s="78"/>
      <c r="G949" s="78"/>
      <c r="H949" s="78"/>
      <c r="I949" s="78"/>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row>
    <row r="950" spans="1:53" s="55" customFormat="1" ht="12.75" x14ac:dyDescent="0.2">
      <c r="A950" s="51"/>
      <c r="B950" s="52"/>
      <c r="F950" s="78"/>
      <c r="G950" s="78"/>
      <c r="H950" s="78"/>
      <c r="I950" s="78"/>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row>
    <row r="951" spans="1:53" s="55" customFormat="1" ht="12.75" x14ac:dyDescent="0.2">
      <c r="A951" s="51"/>
      <c r="B951" s="52"/>
      <c r="F951" s="78"/>
      <c r="G951" s="78"/>
      <c r="H951" s="78"/>
      <c r="I951" s="78"/>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row>
    <row r="952" spans="1:53" s="55" customFormat="1" ht="12.75" x14ac:dyDescent="0.2">
      <c r="A952" s="51"/>
      <c r="B952" s="52"/>
      <c r="F952" s="78"/>
      <c r="G952" s="78"/>
      <c r="H952" s="78"/>
      <c r="I952" s="78"/>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row>
    <row r="953" spans="1:53" s="55" customFormat="1" ht="12.75" x14ac:dyDescent="0.2">
      <c r="A953" s="51"/>
      <c r="B953" s="52"/>
      <c r="F953" s="78"/>
      <c r="G953" s="78"/>
      <c r="H953" s="78"/>
      <c r="I953" s="78"/>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row>
    <row r="954" spans="1:53" s="55" customFormat="1" ht="12.75" x14ac:dyDescent="0.2">
      <c r="A954" s="51"/>
      <c r="B954" s="52"/>
      <c r="F954" s="78"/>
      <c r="G954" s="78"/>
      <c r="H954" s="78"/>
      <c r="I954" s="78"/>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row>
    <row r="955" spans="1:53" s="55" customFormat="1" ht="12.75" x14ac:dyDescent="0.2">
      <c r="A955" s="51"/>
      <c r="B955" s="52"/>
      <c r="F955" s="78"/>
      <c r="G955" s="78"/>
      <c r="H955" s="78"/>
      <c r="I955" s="78"/>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row>
    <row r="956" spans="1:53" s="55" customFormat="1" ht="12.75" x14ac:dyDescent="0.2">
      <c r="A956" s="51"/>
      <c r="B956" s="52"/>
      <c r="F956" s="78"/>
      <c r="G956" s="78"/>
      <c r="H956" s="78"/>
      <c r="I956" s="78"/>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row>
    <row r="957" spans="1:53" s="55" customFormat="1" ht="12.75" x14ac:dyDescent="0.2">
      <c r="A957" s="51"/>
      <c r="B957" s="52"/>
      <c r="F957" s="78"/>
      <c r="G957" s="78"/>
      <c r="H957" s="78"/>
      <c r="I957" s="78"/>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row>
    <row r="958" spans="1:53" s="55" customFormat="1" ht="12.75" x14ac:dyDescent="0.2">
      <c r="A958" s="51"/>
      <c r="B958" s="52"/>
      <c r="F958" s="78"/>
      <c r="G958" s="78"/>
      <c r="H958" s="78"/>
      <c r="I958" s="78"/>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row>
    <row r="959" spans="1:53" s="55" customFormat="1" ht="12.75" x14ac:dyDescent="0.2">
      <c r="A959" s="51"/>
      <c r="B959" s="52"/>
      <c r="F959" s="78"/>
      <c r="G959" s="78"/>
      <c r="H959" s="78"/>
      <c r="I959" s="78"/>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row>
    <row r="960" spans="1:53" s="55" customFormat="1" ht="12.75" x14ac:dyDescent="0.2">
      <c r="A960" s="51"/>
      <c r="B960" s="52"/>
      <c r="F960" s="78"/>
      <c r="G960" s="78"/>
      <c r="H960" s="78"/>
      <c r="I960" s="78"/>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row>
    <row r="961" spans="1:53" s="55" customFormat="1" ht="12.75" x14ac:dyDescent="0.2">
      <c r="A961" s="51"/>
      <c r="B961" s="52"/>
      <c r="F961" s="78"/>
      <c r="G961" s="78"/>
      <c r="H961" s="78"/>
      <c r="I961" s="78"/>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row>
    <row r="962" spans="1:53" s="55" customFormat="1" ht="12.75" x14ac:dyDescent="0.2">
      <c r="A962" s="51"/>
      <c r="B962" s="52"/>
      <c r="F962" s="78"/>
      <c r="G962" s="78"/>
      <c r="H962" s="78"/>
      <c r="I962" s="78"/>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row>
    <row r="963" spans="1:53" s="55" customFormat="1" ht="12.75" x14ac:dyDescent="0.2">
      <c r="A963" s="51"/>
      <c r="B963" s="52"/>
      <c r="F963" s="78"/>
      <c r="G963" s="78"/>
      <c r="H963" s="78"/>
      <c r="I963" s="78"/>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row>
    <row r="964" spans="1:53" s="55" customFormat="1" ht="12.75" x14ac:dyDescent="0.2">
      <c r="A964" s="51"/>
      <c r="B964" s="52"/>
      <c r="F964" s="78"/>
      <c r="G964" s="78"/>
      <c r="H964" s="78"/>
      <c r="I964" s="78"/>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row>
    <row r="965" spans="1:53" s="55" customFormat="1" ht="12.75" x14ac:dyDescent="0.2">
      <c r="A965" s="51"/>
      <c r="B965" s="52"/>
      <c r="F965" s="78"/>
      <c r="G965" s="78"/>
      <c r="H965" s="78"/>
      <c r="I965" s="78"/>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row>
    <row r="966" spans="1:53" s="55" customFormat="1" ht="12.75" x14ac:dyDescent="0.2">
      <c r="A966" s="51"/>
      <c r="B966" s="52"/>
      <c r="F966" s="78"/>
      <c r="G966" s="78"/>
      <c r="H966" s="78"/>
      <c r="I966" s="78"/>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row>
    <row r="967" spans="1:53" s="55" customFormat="1" ht="12.75" x14ac:dyDescent="0.2">
      <c r="A967" s="51"/>
      <c r="B967" s="52"/>
      <c r="F967" s="78"/>
      <c r="G967" s="78"/>
      <c r="H967" s="78"/>
      <c r="I967" s="78"/>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row>
    <row r="968" spans="1:53" s="55" customFormat="1" ht="12.75" x14ac:dyDescent="0.2">
      <c r="A968" s="51"/>
      <c r="B968" s="52"/>
      <c r="F968" s="78"/>
      <c r="G968" s="78"/>
      <c r="H968" s="78"/>
      <c r="I968" s="78"/>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row>
    <row r="969" spans="1:53" s="55" customFormat="1" ht="12.75" x14ac:dyDescent="0.2">
      <c r="A969" s="51"/>
      <c r="B969" s="52"/>
      <c r="F969" s="78"/>
      <c r="G969" s="78"/>
      <c r="H969" s="78"/>
      <c r="I969" s="78"/>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row>
    <row r="970" spans="1:53" s="55" customFormat="1" ht="12.75" x14ac:dyDescent="0.2">
      <c r="A970" s="51"/>
      <c r="B970" s="52"/>
      <c r="F970" s="78"/>
      <c r="G970" s="78"/>
      <c r="H970" s="78"/>
      <c r="I970" s="78"/>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row>
    <row r="971" spans="1:53" s="55" customFormat="1" ht="12.75" x14ac:dyDescent="0.2">
      <c r="A971" s="51"/>
      <c r="B971" s="52"/>
      <c r="F971" s="78"/>
      <c r="G971" s="78"/>
      <c r="H971" s="78"/>
      <c r="I971" s="78"/>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row>
    <row r="972" spans="1:53" s="55" customFormat="1" ht="12.75" x14ac:dyDescent="0.2">
      <c r="A972" s="51"/>
      <c r="B972" s="52"/>
      <c r="F972" s="78"/>
      <c r="G972" s="78"/>
      <c r="H972" s="78"/>
      <c r="I972" s="78"/>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row>
    <row r="973" spans="1:53" s="55" customFormat="1" ht="12.75" x14ac:dyDescent="0.2">
      <c r="A973" s="51"/>
      <c r="B973" s="52"/>
      <c r="F973" s="78"/>
      <c r="G973" s="78"/>
      <c r="H973" s="78"/>
      <c r="I973" s="78"/>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row>
    <row r="974" spans="1:53" s="55" customFormat="1" ht="12.75" x14ac:dyDescent="0.2">
      <c r="A974" s="51"/>
      <c r="B974" s="52"/>
      <c r="F974" s="78"/>
      <c r="G974" s="78"/>
      <c r="H974" s="78"/>
      <c r="I974" s="78"/>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row>
    <row r="975" spans="1:53" s="55" customFormat="1" ht="12.75" x14ac:dyDescent="0.2">
      <c r="A975" s="51"/>
      <c r="B975" s="52"/>
      <c r="F975" s="78"/>
      <c r="G975" s="78"/>
      <c r="H975" s="78"/>
      <c r="I975" s="78"/>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row>
    <row r="976" spans="1:53" s="55" customFormat="1" ht="12.75" x14ac:dyDescent="0.2">
      <c r="A976" s="51"/>
      <c r="B976" s="52"/>
      <c r="F976" s="78"/>
      <c r="G976" s="78"/>
      <c r="H976" s="78"/>
      <c r="I976" s="78"/>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row>
  </sheetData>
  <protectedRanges>
    <protectedRange password="EF19" sqref="R8:CP8 BB6:CP7" name="Rango1_1"/>
    <protectedRange password="EF19" sqref="A6:B6 F8:Q8 D6:BA6 F7:BA7" name="Rango1_2"/>
  </protectedRanges>
  <autoFilter ref="A8:CV131" xr:uid="{00000000-0009-0000-0000-00000300000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306">
    <mergeCell ref="E156:AA156"/>
    <mergeCell ref="E149:AA149"/>
    <mergeCell ref="E150:AA150"/>
    <mergeCell ref="E151:AA151"/>
    <mergeCell ref="E152:AA152"/>
    <mergeCell ref="E153:AA154"/>
    <mergeCell ref="E155:AA155"/>
    <mergeCell ref="AH131:AK131"/>
    <mergeCell ref="AL131:AO131"/>
    <mergeCell ref="AP131:AS131"/>
    <mergeCell ref="AT131:AW131"/>
    <mergeCell ref="AX131:BA131"/>
    <mergeCell ref="E148:AA148"/>
    <mergeCell ref="AP130:AS130"/>
    <mergeCell ref="AT130:AW130"/>
    <mergeCell ref="AX130:BA130"/>
    <mergeCell ref="F131:I131"/>
    <mergeCell ref="J131:M131"/>
    <mergeCell ref="N131:Q131"/>
    <mergeCell ref="R131:U131"/>
    <mergeCell ref="V131:Y131"/>
    <mergeCell ref="Z131:AC131"/>
    <mergeCell ref="AD131:AG131"/>
    <mergeCell ref="A129:E131"/>
    <mergeCell ref="AX129:BA129"/>
    <mergeCell ref="F130:I130"/>
    <mergeCell ref="J130:M130"/>
    <mergeCell ref="N130:Q130"/>
    <mergeCell ref="R130:U130"/>
    <mergeCell ref="V130:Y130"/>
    <mergeCell ref="Z130:AC130"/>
    <mergeCell ref="AD130:AG130"/>
    <mergeCell ref="AH130:AK130"/>
    <mergeCell ref="AL130:AO130"/>
    <mergeCell ref="Z129:AC129"/>
    <mergeCell ref="AD129:AG129"/>
    <mergeCell ref="AH129:AK129"/>
    <mergeCell ref="AL129:AO129"/>
    <mergeCell ref="AP129:AS129"/>
    <mergeCell ref="AT129:AW129"/>
    <mergeCell ref="F129:I129"/>
    <mergeCell ref="J129:M129"/>
    <mergeCell ref="N129:Q129"/>
    <mergeCell ref="R129:U129"/>
    <mergeCell ref="V129:Y129"/>
    <mergeCell ref="A125:A126"/>
    <mergeCell ref="B125:B126"/>
    <mergeCell ref="C125:C126"/>
    <mergeCell ref="D125:D126"/>
    <mergeCell ref="A127:A128"/>
    <mergeCell ref="B127:B128"/>
    <mergeCell ref="C127:C128"/>
    <mergeCell ref="D127:D128"/>
    <mergeCell ref="B122:E122"/>
    <mergeCell ref="F122:BA122"/>
    <mergeCell ref="A123:A124"/>
    <mergeCell ref="B123:B124"/>
    <mergeCell ref="C123:C124"/>
    <mergeCell ref="D123:D124"/>
    <mergeCell ref="A118:A119"/>
    <mergeCell ref="B118:B119"/>
    <mergeCell ref="C118:C119"/>
    <mergeCell ref="D118:D119"/>
    <mergeCell ref="A120:A121"/>
    <mergeCell ref="B120:B121"/>
    <mergeCell ref="C120:C121"/>
    <mergeCell ref="D120:D121"/>
    <mergeCell ref="F114:BA115"/>
    <mergeCell ref="B115:E115"/>
    <mergeCell ref="A116:A117"/>
    <mergeCell ref="B116:B117"/>
    <mergeCell ref="C116:C117"/>
    <mergeCell ref="D116:D117"/>
    <mergeCell ref="A112:A113"/>
    <mergeCell ref="B112:B113"/>
    <mergeCell ref="C112:C113"/>
    <mergeCell ref="D112:D113"/>
    <mergeCell ref="A114:A115"/>
    <mergeCell ref="B114:E114"/>
    <mergeCell ref="A108:A109"/>
    <mergeCell ref="B108:B109"/>
    <mergeCell ref="C108:C109"/>
    <mergeCell ref="D108:D109"/>
    <mergeCell ref="A110:A111"/>
    <mergeCell ref="B110:B111"/>
    <mergeCell ref="C110:C111"/>
    <mergeCell ref="D110:D111"/>
    <mergeCell ref="B105:E105"/>
    <mergeCell ref="F105:BA105"/>
    <mergeCell ref="A106:A107"/>
    <mergeCell ref="B106:B107"/>
    <mergeCell ref="C106:C107"/>
    <mergeCell ref="D106:D107"/>
    <mergeCell ref="A101:A102"/>
    <mergeCell ref="B101:B102"/>
    <mergeCell ref="C101:C102"/>
    <mergeCell ref="D101:D102"/>
    <mergeCell ref="A103:A104"/>
    <mergeCell ref="B103:B104"/>
    <mergeCell ref="C103:C104"/>
    <mergeCell ref="D103:D104"/>
    <mergeCell ref="B98:E98"/>
    <mergeCell ref="F98:BA98"/>
    <mergeCell ref="A99:A100"/>
    <mergeCell ref="B99:B100"/>
    <mergeCell ref="C99:C100"/>
    <mergeCell ref="D99:D100"/>
    <mergeCell ref="A94:A95"/>
    <mergeCell ref="B94:B95"/>
    <mergeCell ref="C94:C95"/>
    <mergeCell ref="D94:D95"/>
    <mergeCell ref="A96:A97"/>
    <mergeCell ref="B96:B97"/>
    <mergeCell ref="C96:C97"/>
    <mergeCell ref="D96:D97"/>
    <mergeCell ref="A90:A91"/>
    <mergeCell ref="B90:B91"/>
    <mergeCell ref="C90:C91"/>
    <mergeCell ref="D90:D91"/>
    <mergeCell ref="A92:A93"/>
    <mergeCell ref="B92:B93"/>
    <mergeCell ref="C92:C93"/>
    <mergeCell ref="D92:D93"/>
    <mergeCell ref="A86:A87"/>
    <mergeCell ref="B86:B87"/>
    <mergeCell ref="C86:C87"/>
    <mergeCell ref="D86:D87"/>
    <mergeCell ref="A88:A89"/>
    <mergeCell ref="B88:B89"/>
    <mergeCell ref="C88:C89"/>
    <mergeCell ref="D88:D89"/>
    <mergeCell ref="A82:A83"/>
    <mergeCell ref="B82:B83"/>
    <mergeCell ref="C82:C83"/>
    <mergeCell ref="D82:D83"/>
    <mergeCell ref="A84:A85"/>
    <mergeCell ref="B84:B85"/>
    <mergeCell ref="C84:C85"/>
    <mergeCell ref="D84:D85"/>
    <mergeCell ref="A78:A79"/>
    <mergeCell ref="B78:B79"/>
    <mergeCell ref="C78:C79"/>
    <mergeCell ref="D78:D79"/>
    <mergeCell ref="A80:A81"/>
    <mergeCell ref="B80:B81"/>
    <mergeCell ref="C80:C81"/>
    <mergeCell ref="D80:D81"/>
    <mergeCell ref="A75:A76"/>
    <mergeCell ref="B75:B76"/>
    <mergeCell ref="C75:C76"/>
    <mergeCell ref="D75:D76"/>
    <mergeCell ref="B77:E77"/>
    <mergeCell ref="F77:BA77"/>
    <mergeCell ref="A71:A72"/>
    <mergeCell ref="B71:B72"/>
    <mergeCell ref="C71:C72"/>
    <mergeCell ref="D71:D72"/>
    <mergeCell ref="A73:A74"/>
    <mergeCell ref="B73:B74"/>
    <mergeCell ref="C73:C74"/>
    <mergeCell ref="D73:D74"/>
    <mergeCell ref="A67:A68"/>
    <mergeCell ref="B67:B68"/>
    <mergeCell ref="C67:C68"/>
    <mergeCell ref="D67:D68"/>
    <mergeCell ref="A69:A70"/>
    <mergeCell ref="B69:B70"/>
    <mergeCell ref="C69:C70"/>
    <mergeCell ref="D69:D70"/>
    <mergeCell ref="A64:A65"/>
    <mergeCell ref="B64:B65"/>
    <mergeCell ref="C64:C65"/>
    <mergeCell ref="D64:D65"/>
    <mergeCell ref="B66:E66"/>
    <mergeCell ref="F66:BA66"/>
    <mergeCell ref="A60:A61"/>
    <mergeCell ref="B60:B61"/>
    <mergeCell ref="C60:C61"/>
    <mergeCell ref="D60:D61"/>
    <mergeCell ref="A62:A63"/>
    <mergeCell ref="B62:B63"/>
    <mergeCell ref="C62:C63"/>
    <mergeCell ref="D62:D63"/>
    <mergeCell ref="A56:A57"/>
    <mergeCell ref="B56:B57"/>
    <mergeCell ref="C56:C57"/>
    <mergeCell ref="D56:D57"/>
    <mergeCell ref="A58:A59"/>
    <mergeCell ref="B58:B59"/>
    <mergeCell ref="C58:C59"/>
    <mergeCell ref="D58:D59"/>
    <mergeCell ref="A52:A53"/>
    <mergeCell ref="B52:B53"/>
    <mergeCell ref="C52:C53"/>
    <mergeCell ref="D52:D53"/>
    <mergeCell ref="A54:A55"/>
    <mergeCell ref="B54:B55"/>
    <mergeCell ref="C54:C55"/>
    <mergeCell ref="D54:D55"/>
    <mergeCell ref="A49:A50"/>
    <mergeCell ref="B49:B50"/>
    <mergeCell ref="C49:C50"/>
    <mergeCell ref="D49:D50"/>
    <mergeCell ref="B51:E51"/>
    <mergeCell ref="F51:BA51"/>
    <mergeCell ref="A45:A46"/>
    <mergeCell ref="B45:B46"/>
    <mergeCell ref="C45:C46"/>
    <mergeCell ref="D45:D46"/>
    <mergeCell ref="A47:A48"/>
    <mergeCell ref="B47:B48"/>
    <mergeCell ref="C47:C48"/>
    <mergeCell ref="D47:D48"/>
    <mergeCell ref="A41:A42"/>
    <mergeCell ref="B41:B42"/>
    <mergeCell ref="C41:C42"/>
    <mergeCell ref="D41:D42"/>
    <mergeCell ref="A43:A44"/>
    <mergeCell ref="B43:B44"/>
    <mergeCell ref="C43:C44"/>
    <mergeCell ref="D43:D44"/>
    <mergeCell ref="A37:A38"/>
    <mergeCell ref="B37:B38"/>
    <mergeCell ref="C37:C38"/>
    <mergeCell ref="D37:D38"/>
    <mergeCell ref="A39:A40"/>
    <mergeCell ref="B39:B40"/>
    <mergeCell ref="C39:C40"/>
    <mergeCell ref="D39:D40"/>
    <mergeCell ref="A33:A34"/>
    <mergeCell ref="B33:B34"/>
    <mergeCell ref="C33:C34"/>
    <mergeCell ref="D33:D34"/>
    <mergeCell ref="A35:A36"/>
    <mergeCell ref="B35:B36"/>
    <mergeCell ref="C35:C36"/>
    <mergeCell ref="D35:D36"/>
    <mergeCell ref="A29:A30"/>
    <mergeCell ref="B29:B30"/>
    <mergeCell ref="C29:C30"/>
    <mergeCell ref="D29:D30"/>
    <mergeCell ref="A31:A32"/>
    <mergeCell ref="B31:B32"/>
    <mergeCell ref="C31:C32"/>
    <mergeCell ref="D31:D32"/>
    <mergeCell ref="A25:A26"/>
    <mergeCell ref="B25:B26"/>
    <mergeCell ref="C25:C26"/>
    <mergeCell ref="D25:D26"/>
    <mergeCell ref="A27:A28"/>
    <mergeCell ref="B27:B28"/>
    <mergeCell ref="C27:C28"/>
    <mergeCell ref="D27:D28"/>
    <mergeCell ref="B21:E21"/>
    <mergeCell ref="F21:BA22"/>
    <mergeCell ref="B22:E22"/>
    <mergeCell ref="A23:A24"/>
    <mergeCell ref="B23:B24"/>
    <mergeCell ref="C23:C24"/>
    <mergeCell ref="D23:D24"/>
    <mergeCell ref="A17:A18"/>
    <mergeCell ref="B17:B18"/>
    <mergeCell ref="C17:C18"/>
    <mergeCell ref="D17:D18"/>
    <mergeCell ref="A19:A20"/>
    <mergeCell ref="B19:B20"/>
    <mergeCell ref="C19:C20"/>
    <mergeCell ref="D19:D20"/>
    <mergeCell ref="A15:A16"/>
    <mergeCell ref="B15:B16"/>
    <mergeCell ref="C15:C16"/>
    <mergeCell ref="D15:D16"/>
    <mergeCell ref="A9:A10"/>
    <mergeCell ref="B9:B10"/>
    <mergeCell ref="C9:C10"/>
    <mergeCell ref="D9:D10"/>
    <mergeCell ref="A11:A12"/>
    <mergeCell ref="B11:B12"/>
    <mergeCell ref="C11:C12"/>
    <mergeCell ref="D11:D12"/>
    <mergeCell ref="B8:E8"/>
    <mergeCell ref="F8:BA8"/>
    <mergeCell ref="N6:Q6"/>
    <mergeCell ref="R6:U6"/>
    <mergeCell ref="V6:Y6"/>
    <mergeCell ref="Z6:AC6"/>
    <mergeCell ref="AD6:AG6"/>
    <mergeCell ref="AH6:AK6"/>
    <mergeCell ref="A13:A14"/>
    <mergeCell ref="B13:B14"/>
    <mergeCell ref="C13:C14"/>
    <mergeCell ref="D13:D14"/>
    <mergeCell ref="A1:BA3"/>
    <mergeCell ref="A4:BA4"/>
    <mergeCell ref="A5:BA5"/>
    <mergeCell ref="A6:A7"/>
    <mergeCell ref="B6:B7"/>
    <mergeCell ref="C6:C7"/>
    <mergeCell ref="D6:D7"/>
    <mergeCell ref="E6:E7"/>
    <mergeCell ref="F6:I6"/>
    <mergeCell ref="J6:M6"/>
    <mergeCell ref="AL6:AO6"/>
    <mergeCell ref="AP6:AS6"/>
    <mergeCell ref="AT6:AW6"/>
    <mergeCell ref="AX6:BA6"/>
  </mergeCells>
  <conditionalFormatting sqref="F21">
    <cfRule type="containsText" dxfId="35" priority="32" operator="containsText" text="P">
      <formula>NOT(ISERROR(SEARCH("P",F21)))</formula>
    </cfRule>
    <cfRule type="containsText" dxfId="34" priority="31" operator="containsText" text="E">
      <formula>NOT(ISERROR(SEARCH("E",F21)))</formula>
    </cfRule>
  </conditionalFormatting>
  <conditionalFormatting sqref="F51 F52:BA65 F66 F67:BA76 F77 F78:AO84 AP78:BA97 F85:Q92 S85:AO92 R86:R91 F93:AO97 F98:F102 I99:AO102 AP99:BA104 F103:AO104 F105 F106:BA113 F114 F116:AO119 AP116:BA121 F120:I121 N120:AO121 F122 F123:I128 N123:BA128">
    <cfRule type="containsText" dxfId="33" priority="106" operator="containsText" text="E">
      <formula>NOT(ISERROR(SEARCH("E",F51)))</formula>
    </cfRule>
    <cfRule type="containsText" dxfId="32" priority="107" operator="containsText" text="P">
      <formula>NOT(ISERROR(SEARCH("P",F51)))</formula>
    </cfRule>
  </conditionalFormatting>
  <conditionalFormatting sqref="F131:I131">
    <cfRule type="cellIs" dxfId="31" priority="128" stopIfTrue="1" operator="equal">
      <formula>100</formula>
    </cfRule>
    <cfRule type="dataBar" priority="127">
      <dataBar>
        <cfvo type="min"/>
        <cfvo type="max"/>
        <color rgb="FF63C384"/>
      </dataBar>
    </cfRule>
    <cfRule type="cellIs" dxfId="30" priority="129" stopIfTrue="1" operator="greaterThan">
      <formula>100</formula>
    </cfRule>
  </conditionalFormatting>
  <conditionalFormatting sqref="F9:BA20">
    <cfRule type="containsText" dxfId="29" priority="2" operator="containsText" text="P">
      <formula>NOT(ISERROR(SEARCH("P",F9)))</formula>
    </cfRule>
    <cfRule type="containsText" dxfId="28" priority="1" operator="containsText" text="E">
      <formula>NOT(ISERROR(SEARCH("E",F9)))</formula>
    </cfRule>
  </conditionalFormatting>
  <conditionalFormatting sqref="F23:BA50">
    <cfRule type="containsText" dxfId="27" priority="7" operator="containsText" text="E">
      <formula>NOT(ISERROR(SEARCH("E",F23)))</formula>
    </cfRule>
    <cfRule type="containsText" dxfId="26" priority="8" operator="containsText" text="P">
      <formula>NOT(ISERROR(SEARCH("P",F23)))</formula>
    </cfRule>
  </conditionalFormatting>
  <conditionalFormatting sqref="F131:BA131">
    <cfRule type="cellIs" dxfId="25" priority="75" stopIfTrue="1" operator="between">
      <formula>79</formula>
      <formula>0</formula>
    </cfRule>
    <cfRule type="cellIs" dxfId="24" priority="76" stopIfTrue="1" operator="between">
      <formula>99</formula>
      <formula>80</formula>
    </cfRule>
  </conditionalFormatting>
  <conditionalFormatting sqref="G101">
    <cfRule type="containsText" dxfId="23" priority="101" operator="containsText" text="P">
      <formula>NOT(ISERROR(SEARCH("P",G101)))</formula>
    </cfRule>
    <cfRule type="containsText" dxfId="22" priority="100" operator="containsText" text="E">
      <formula>NOT(ISERROR(SEARCH("E",G101)))</formula>
    </cfRule>
  </conditionalFormatting>
  <conditionalFormatting sqref="H101:H102">
    <cfRule type="containsText" dxfId="21" priority="94" operator="containsText" text="E">
      <formula>NOT(ISERROR(SEARCH("E",H101)))</formula>
    </cfRule>
    <cfRule type="containsText" dxfId="20" priority="95" operator="containsText" text="P">
      <formula>NOT(ISERROR(SEARCH("P",H101)))</formula>
    </cfRule>
  </conditionalFormatting>
  <conditionalFormatting sqref="J120:L120 J121:M121">
    <cfRule type="containsText" dxfId="19" priority="105" stopIfTrue="1" operator="containsText" text="P">
      <formula>NOT(ISERROR(SEARCH("P",J120)))</formula>
    </cfRule>
    <cfRule type="containsText" dxfId="18" priority="104" stopIfTrue="1" operator="containsText" text="E">
      <formula>NOT(ISERROR(SEARCH("E",J120)))</formula>
    </cfRule>
  </conditionalFormatting>
  <conditionalFormatting sqref="J123:M124 J125 L125:M125 J126:M128">
    <cfRule type="containsText" dxfId="17" priority="108" stopIfTrue="1" operator="containsText" text="E">
      <formula>NOT(ISERROR(SEARCH("E",J123)))</formula>
    </cfRule>
    <cfRule type="containsText" dxfId="16" priority="109" stopIfTrue="1" operator="containsText" text="P">
      <formula>NOT(ISERROR(SEARCH("P",J123)))</formula>
    </cfRule>
  </conditionalFormatting>
  <conditionalFormatting sqref="J131:M131">
    <cfRule type="dataBar" priority="122">
      <dataBar>
        <cfvo type="min"/>
        <cfvo type="max"/>
        <color rgb="FF63C384"/>
      </dataBar>
    </cfRule>
    <cfRule type="cellIs" dxfId="15" priority="123" stopIfTrue="1" operator="equal">
      <formula>100</formula>
    </cfRule>
    <cfRule type="cellIs" dxfId="14" priority="124" stopIfTrue="1" operator="greaterThan">
      <formula>100</formula>
    </cfRule>
  </conditionalFormatting>
  <conditionalFormatting sqref="K125">
    <cfRule type="containsText" dxfId="13" priority="99" operator="containsText" text="P">
      <formula>NOT(ISERROR(SEARCH("P",K125)))</formula>
    </cfRule>
    <cfRule type="containsText" dxfId="12" priority="98" operator="containsText" text="E">
      <formula>NOT(ISERROR(SEARCH("E",K125)))</formula>
    </cfRule>
  </conditionalFormatting>
  <conditionalFormatting sqref="M120">
    <cfRule type="containsText" dxfId="11" priority="102" operator="containsText" text="E">
      <formula>NOT(ISERROR(SEARCH("E",M120)))</formula>
    </cfRule>
    <cfRule type="containsText" dxfId="10" priority="103" operator="containsText" text="P">
      <formula>NOT(ISERROR(SEARCH("P",M120)))</formula>
    </cfRule>
  </conditionalFormatting>
  <conditionalFormatting sqref="N131:Q131">
    <cfRule type="dataBar" priority="117">
      <dataBar>
        <cfvo type="min"/>
        <cfvo type="max"/>
        <color rgb="FF63C384"/>
      </dataBar>
    </cfRule>
    <cfRule type="cellIs" dxfId="9" priority="118" stopIfTrue="1" operator="equal">
      <formula>100</formula>
    </cfRule>
    <cfRule type="cellIs" dxfId="8" priority="119" stopIfTrue="1" operator="greaterThan">
      <formula>100</formula>
    </cfRule>
  </conditionalFormatting>
  <conditionalFormatting sqref="R131:AO131">
    <cfRule type="dataBar" priority="112">
      <dataBar>
        <cfvo type="min"/>
        <cfvo type="max"/>
        <color rgb="FF63C384"/>
      </dataBar>
    </cfRule>
    <cfRule type="cellIs" dxfId="7" priority="114" stopIfTrue="1" operator="greaterThan">
      <formula>100</formula>
    </cfRule>
    <cfRule type="cellIs" dxfId="6" priority="113" stopIfTrue="1" operator="equal">
      <formula>100</formula>
    </cfRule>
  </conditionalFormatting>
  <conditionalFormatting sqref="AP131:AS131">
    <cfRule type="cellIs" dxfId="5" priority="93" stopIfTrue="1" operator="greaterThan">
      <formula>100</formula>
    </cfRule>
    <cfRule type="cellIs" dxfId="4" priority="92" stopIfTrue="1" operator="equal">
      <formula>100</formula>
    </cfRule>
    <cfRule type="dataBar" priority="91">
      <dataBar>
        <cfvo type="min"/>
        <cfvo type="max"/>
        <color rgb="FF63C384"/>
      </dataBar>
    </cfRule>
  </conditionalFormatting>
  <conditionalFormatting sqref="AT131:AW131">
    <cfRule type="dataBar" priority="84">
      <dataBar>
        <cfvo type="min"/>
        <cfvo type="max"/>
        <color rgb="FF63C384"/>
      </dataBar>
    </cfRule>
    <cfRule type="cellIs" dxfId="3" priority="86" stopIfTrue="1" operator="greaterThan">
      <formula>100</formula>
    </cfRule>
    <cfRule type="cellIs" dxfId="2" priority="85" stopIfTrue="1" operator="equal">
      <formula>100</formula>
    </cfRule>
  </conditionalFormatting>
  <conditionalFormatting sqref="AX131:BA131">
    <cfRule type="dataBar" priority="77">
      <dataBar>
        <cfvo type="min"/>
        <cfvo type="max"/>
        <color rgb="FF63C384"/>
      </dataBar>
    </cfRule>
    <cfRule type="cellIs" dxfId="1" priority="78" stopIfTrue="1" operator="equal">
      <formula>100</formula>
    </cfRule>
    <cfRule type="cellIs" dxfId="0" priority="79" stopIfTrue="1" operator="greaterThan">
      <formula>100</formula>
    </cfRule>
  </conditionalFormatting>
  <dataValidations count="1">
    <dataValidation type="list" allowBlank="1" showInputMessage="1" showErrorMessage="1" sqref="WPE982824:WPE983119 CS65320:CS65615 MO65320:MO65615 WK65320:WK65615 AGG65320:AGG65615 AQC65320:AQC65615 AZY65320:AZY65615 BJU65320:BJU65615 BTQ65320:BTQ65615 CDM65320:CDM65615 CNI65320:CNI65615 CXE65320:CXE65615 DHA65320:DHA65615 DQW65320:DQW65615 EAS65320:EAS65615 EKO65320:EKO65615 EUK65320:EUK65615 FEG65320:FEG65615 FOC65320:FOC65615 FXY65320:FXY65615 GHU65320:GHU65615 GRQ65320:GRQ65615 HBM65320:HBM65615 HLI65320:HLI65615 HVE65320:HVE65615 IFA65320:IFA65615 IOW65320:IOW65615 IYS65320:IYS65615 JIO65320:JIO65615 JSK65320:JSK65615 KCG65320:KCG65615 KMC65320:KMC65615 KVY65320:KVY65615 LFU65320:LFU65615 LPQ65320:LPQ65615 LZM65320:LZM65615 MJI65320:MJI65615 MTE65320:MTE65615 NDA65320:NDA65615 NMW65320:NMW65615 NWS65320:NWS65615 OGO65320:OGO65615 OQK65320:OQK65615 PAG65320:PAG65615 PKC65320:PKC65615 PTY65320:PTY65615 QDU65320:QDU65615 QNQ65320:QNQ65615 QXM65320:QXM65615 RHI65320:RHI65615 RRE65320:RRE65615 SBA65320:SBA65615 SKW65320:SKW65615 SUS65320:SUS65615 TEO65320:TEO65615 TOK65320:TOK65615 TYG65320:TYG65615 UIC65320:UIC65615 URY65320:URY65615 VBU65320:VBU65615 VLQ65320:VLQ65615 VVM65320:VVM65615 WFI65320:WFI65615 WPE65320:WPE65615 CS130856:CS131151 MO130856:MO131151 WK130856:WK131151 AGG130856:AGG131151 AQC130856:AQC131151 AZY130856:AZY131151 BJU130856:BJU131151 BTQ130856:BTQ131151 CDM130856:CDM131151 CNI130856:CNI131151 CXE130856:CXE131151 DHA130856:DHA131151 DQW130856:DQW131151 EAS130856:EAS131151 EKO130856:EKO131151 EUK130856:EUK131151 FEG130856:FEG131151 FOC130856:FOC131151 FXY130856:FXY131151 GHU130856:GHU131151 GRQ130856:GRQ131151 HBM130856:HBM131151 HLI130856:HLI131151 HVE130856:HVE131151 IFA130856:IFA131151 IOW130856:IOW131151 IYS130856:IYS131151 JIO130856:JIO131151 JSK130856:JSK131151 KCG130856:KCG131151 KMC130856:KMC131151 KVY130856:KVY131151 LFU130856:LFU131151 LPQ130856:LPQ131151 LZM130856:LZM131151 MJI130856:MJI131151 MTE130856:MTE131151 NDA130856:NDA131151 NMW130856:NMW131151 NWS130856:NWS131151 OGO130856:OGO131151 OQK130856:OQK131151 PAG130856:PAG131151 PKC130856:PKC131151 PTY130856:PTY131151 QDU130856:QDU131151 QNQ130856:QNQ131151 QXM130856:QXM131151 RHI130856:RHI131151 RRE130856:RRE131151 SBA130856:SBA131151 SKW130856:SKW131151 SUS130856:SUS131151 TEO130856:TEO131151 TOK130856:TOK131151 TYG130856:TYG131151 UIC130856:UIC131151 URY130856:URY131151 VBU130856:VBU131151 VLQ130856:VLQ131151 VVM130856:VVM131151 WFI130856:WFI131151 WPE130856:WPE131151 CS196392:CS196687 MO196392:MO196687 WK196392:WK196687 AGG196392:AGG196687 AQC196392:AQC196687 AZY196392:AZY196687 BJU196392:BJU196687 BTQ196392:BTQ196687 CDM196392:CDM196687 CNI196392:CNI196687 CXE196392:CXE196687 DHA196392:DHA196687 DQW196392:DQW196687 EAS196392:EAS196687 EKO196392:EKO196687 EUK196392:EUK196687 FEG196392:FEG196687 FOC196392:FOC196687 FXY196392:FXY196687 GHU196392:GHU196687 GRQ196392:GRQ196687 HBM196392:HBM196687 HLI196392:HLI196687 HVE196392:HVE196687 IFA196392:IFA196687 IOW196392:IOW196687 IYS196392:IYS196687 JIO196392:JIO196687 JSK196392:JSK196687 KCG196392:KCG196687 KMC196392:KMC196687 KVY196392:KVY196687 LFU196392:LFU196687 LPQ196392:LPQ196687 LZM196392:LZM196687 MJI196392:MJI196687 MTE196392:MTE196687 NDA196392:NDA196687 NMW196392:NMW196687 NWS196392:NWS196687 OGO196392:OGO196687 OQK196392:OQK196687 PAG196392:PAG196687 PKC196392:PKC196687 PTY196392:PTY196687 QDU196392:QDU196687 QNQ196392:QNQ196687 QXM196392:QXM196687 RHI196392:RHI196687 RRE196392:RRE196687 SBA196392:SBA196687 SKW196392:SKW196687 SUS196392:SUS196687 TEO196392:TEO196687 TOK196392:TOK196687 TYG196392:TYG196687 UIC196392:UIC196687 URY196392:URY196687 VBU196392:VBU196687 VLQ196392:VLQ196687 VVM196392:VVM196687 WFI196392:WFI196687 WPE196392:WPE196687 CS261928:CS262223 MO261928:MO262223 WK261928:WK262223 AGG261928:AGG262223 AQC261928:AQC262223 AZY261928:AZY262223 BJU261928:BJU262223 BTQ261928:BTQ262223 CDM261928:CDM262223 CNI261928:CNI262223 CXE261928:CXE262223 DHA261928:DHA262223 DQW261928:DQW262223 EAS261928:EAS262223 EKO261928:EKO262223 EUK261928:EUK262223 FEG261928:FEG262223 FOC261928:FOC262223 FXY261928:FXY262223 GHU261928:GHU262223 GRQ261928:GRQ262223 HBM261928:HBM262223 HLI261928:HLI262223 HVE261928:HVE262223 IFA261928:IFA262223 IOW261928:IOW262223 IYS261928:IYS262223 JIO261928:JIO262223 JSK261928:JSK262223 KCG261928:KCG262223 KMC261928:KMC262223 KVY261928:KVY262223 LFU261928:LFU262223 LPQ261928:LPQ262223 LZM261928:LZM262223 MJI261928:MJI262223 MTE261928:MTE262223 NDA261928:NDA262223 NMW261928:NMW262223 NWS261928:NWS262223 OGO261928:OGO262223 OQK261928:OQK262223 PAG261928:PAG262223 PKC261928:PKC262223 PTY261928:PTY262223 QDU261928:QDU262223 QNQ261928:QNQ262223 QXM261928:QXM262223 RHI261928:RHI262223 RRE261928:RRE262223 SBA261928:SBA262223 SKW261928:SKW262223 SUS261928:SUS262223 TEO261928:TEO262223 TOK261928:TOK262223 TYG261928:TYG262223 UIC261928:UIC262223 URY261928:URY262223 VBU261928:VBU262223 VLQ261928:VLQ262223 VVM261928:VVM262223 WFI261928:WFI262223 WPE261928:WPE262223 CS327464:CS327759 MO327464:MO327759 WK327464:WK327759 AGG327464:AGG327759 AQC327464:AQC327759 AZY327464:AZY327759 BJU327464:BJU327759 BTQ327464:BTQ327759 CDM327464:CDM327759 CNI327464:CNI327759 CXE327464:CXE327759 DHA327464:DHA327759 DQW327464:DQW327759 EAS327464:EAS327759 EKO327464:EKO327759 EUK327464:EUK327759 FEG327464:FEG327759 FOC327464:FOC327759 FXY327464:FXY327759 GHU327464:GHU327759 GRQ327464:GRQ327759 HBM327464:HBM327759 HLI327464:HLI327759 HVE327464:HVE327759 IFA327464:IFA327759 IOW327464:IOW327759 IYS327464:IYS327759 JIO327464:JIO327759 JSK327464:JSK327759 KCG327464:KCG327759 KMC327464:KMC327759 KVY327464:KVY327759 LFU327464:LFU327759 LPQ327464:LPQ327759 LZM327464:LZM327759 MJI327464:MJI327759 MTE327464:MTE327759 NDA327464:NDA327759 NMW327464:NMW327759 NWS327464:NWS327759 OGO327464:OGO327759 OQK327464:OQK327759 PAG327464:PAG327759 PKC327464:PKC327759 PTY327464:PTY327759 QDU327464:QDU327759 QNQ327464:QNQ327759 QXM327464:QXM327759 RHI327464:RHI327759 RRE327464:RRE327759 SBA327464:SBA327759 SKW327464:SKW327759 SUS327464:SUS327759 TEO327464:TEO327759 TOK327464:TOK327759 TYG327464:TYG327759 UIC327464:UIC327759 URY327464:URY327759 VBU327464:VBU327759 VLQ327464:VLQ327759 VVM327464:VVM327759 WFI327464:WFI327759 WPE327464:WPE327759 CS393000:CS393295 MO393000:MO393295 WK393000:WK393295 AGG393000:AGG393295 AQC393000:AQC393295 AZY393000:AZY393295 BJU393000:BJU393295 BTQ393000:BTQ393295 CDM393000:CDM393295 CNI393000:CNI393295 CXE393000:CXE393295 DHA393000:DHA393295 DQW393000:DQW393295 EAS393000:EAS393295 EKO393000:EKO393295 EUK393000:EUK393295 FEG393000:FEG393295 FOC393000:FOC393295 FXY393000:FXY393295 GHU393000:GHU393295 GRQ393000:GRQ393295 HBM393000:HBM393295 HLI393000:HLI393295 HVE393000:HVE393295 IFA393000:IFA393295 IOW393000:IOW393295 IYS393000:IYS393295 JIO393000:JIO393295 JSK393000:JSK393295 KCG393000:KCG393295 KMC393000:KMC393295 KVY393000:KVY393295 LFU393000:LFU393295 LPQ393000:LPQ393295 LZM393000:LZM393295 MJI393000:MJI393295 MTE393000:MTE393295 NDA393000:NDA393295 NMW393000:NMW393295 NWS393000:NWS393295 OGO393000:OGO393295 OQK393000:OQK393295 PAG393000:PAG393295 PKC393000:PKC393295 PTY393000:PTY393295 QDU393000:QDU393295 QNQ393000:QNQ393295 QXM393000:QXM393295 RHI393000:RHI393295 RRE393000:RRE393295 SBA393000:SBA393295 SKW393000:SKW393295 SUS393000:SUS393295 TEO393000:TEO393295 TOK393000:TOK393295 TYG393000:TYG393295 UIC393000:UIC393295 URY393000:URY393295 VBU393000:VBU393295 VLQ393000:VLQ393295 VVM393000:VVM393295 WFI393000:WFI393295 WPE393000:WPE393295 CS458536:CS458831 MO458536:MO458831 WK458536:WK458831 AGG458536:AGG458831 AQC458536:AQC458831 AZY458536:AZY458831 BJU458536:BJU458831 BTQ458536:BTQ458831 CDM458536:CDM458831 CNI458536:CNI458831 CXE458536:CXE458831 DHA458536:DHA458831 DQW458536:DQW458831 EAS458536:EAS458831 EKO458536:EKO458831 EUK458536:EUK458831 FEG458536:FEG458831 FOC458536:FOC458831 FXY458536:FXY458831 GHU458536:GHU458831 GRQ458536:GRQ458831 HBM458536:HBM458831 HLI458536:HLI458831 HVE458536:HVE458831 IFA458536:IFA458831 IOW458536:IOW458831 IYS458536:IYS458831 JIO458536:JIO458831 JSK458536:JSK458831 KCG458536:KCG458831 KMC458536:KMC458831 KVY458536:KVY458831 LFU458536:LFU458831 LPQ458536:LPQ458831 LZM458536:LZM458831 MJI458536:MJI458831 MTE458536:MTE458831 NDA458536:NDA458831 NMW458536:NMW458831 NWS458536:NWS458831 OGO458536:OGO458831 OQK458536:OQK458831 PAG458536:PAG458831 PKC458536:PKC458831 PTY458536:PTY458831 QDU458536:QDU458831 QNQ458536:QNQ458831 QXM458536:QXM458831 RHI458536:RHI458831 RRE458536:RRE458831 SBA458536:SBA458831 SKW458536:SKW458831 SUS458536:SUS458831 TEO458536:TEO458831 TOK458536:TOK458831 TYG458536:TYG458831 UIC458536:UIC458831 URY458536:URY458831 VBU458536:VBU458831 VLQ458536:VLQ458831 VVM458536:VVM458831 WFI458536:WFI458831 WPE458536:WPE458831 CS524072:CS524367 MO524072:MO524367 WK524072:WK524367 AGG524072:AGG524367 AQC524072:AQC524367 AZY524072:AZY524367 BJU524072:BJU524367 BTQ524072:BTQ524367 CDM524072:CDM524367 CNI524072:CNI524367 CXE524072:CXE524367 DHA524072:DHA524367 DQW524072:DQW524367 EAS524072:EAS524367 EKO524072:EKO524367 EUK524072:EUK524367 FEG524072:FEG524367 FOC524072:FOC524367 FXY524072:FXY524367 GHU524072:GHU524367 GRQ524072:GRQ524367 HBM524072:HBM524367 HLI524072:HLI524367 HVE524072:HVE524367 IFA524072:IFA524367 IOW524072:IOW524367 IYS524072:IYS524367 JIO524072:JIO524367 JSK524072:JSK524367 KCG524072:KCG524367 KMC524072:KMC524367 KVY524072:KVY524367 LFU524072:LFU524367 LPQ524072:LPQ524367 LZM524072:LZM524367 MJI524072:MJI524367 MTE524072:MTE524367 NDA524072:NDA524367 NMW524072:NMW524367 NWS524072:NWS524367 OGO524072:OGO524367 OQK524072:OQK524367 PAG524072:PAG524367 PKC524072:PKC524367 PTY524072:PTY524367 QDU524072:QDU524367 QNQ524072:QNQ524367 QXM524072:QXM524367 RHI524072:RHI524367 RRE524072:RRE524367 SBA524072:SBA524367 SKW524072:SKW524367 SUS524072:SUS524367 TEO524072:TEO524367 TOK524072:TOK524367 TYG524072:TYG524367 UIC524072:UIC524367 URY524072:URY524367 VBU524072:VBU524367 VLQ524072:VLQ524367 VVM524072:VVM524367 WFI524072:WFI524367 WPE524072:WPE524367 CS589608:CS589903 MO589608:MO589903 WK589608:WK589903 AGG589608:AGG589903 AQC589608:AQC589903 AZY589608:AZY589903 BJU589608:BJU589903 BTQ589608:BTQ589903 CDM589608:CDM589903 CNI589608:CNI589903 CXE589608:CXE589903 DHA589608:DHA589903 DQW589608:DQW589903 EAS589608:EAS589903 EKO589608:EKO589903 EUK589608:EUK589903 FEG589608:FEG589903 FOC589608:FOC589903 FXY589608:FXY589903 GHU589608:GHU589903 GRQ589608:GRQ589903 HBM589608:HBM589903 HLI589608:HLI589903 HVE589608:HVE589903 IFA589608:IFA589903 IOW589608:IOW589903 IYS589608:IYS589903 JIO589608:JIO589903 JSK589608:JSK589903 KCG589608:KCG589903 KMC589608:KMC589903 KVY589608:KVY589903 LFU589608:LFU589903 LPQ589608:LPQ589903 LZM589608:LZM589903 MJI589608:MJI589903 MTE589608:MTE589903 NDA589608:NDA589903 NMW589608:NMW589903 NWS589608:NWS589903 OGO589608:OGO589903 OQK589608:OQK589903 PAG589608:PAG589903 PKC589608:PKC589903 PTY589608:PTY589903 QDU589608:QDU589903 QNQ589608:QNQ589903 QXM589608:QXM589903 RHI589608:RHI589903 RRE589608:RRE589903 SBA589608:SBA589903 SKW589608:SKW589903 SUS589608:SUS589903 TEO589608:TEO589903 TOK589608:TOK589903 TYG589608:TYG589903 UIC589608:UIC589903 URY589608:URY589903 VBU589608:VBU589903 VLQ589608:VLQ589903 VVM589608:VVM589903 WFI589608:WFI589903 WPE589608:WPE589903 CS655144:CS655439 MO655144:MO655439 WK655144:WK655439 AGG655144:AGG655439 AQC655144:AQC655439 AZY655144:AZY655439 BJU655144:BJU655439 BTQ655144:BTQ655439 CDM655144:CDM655439 CNI655144:CNI655439 CXE655144:CXE655439 DHA655144:DHA655439 DQW655144:DQW655439 EAS655144:EAS655439 EKO655144:EKO655439 EUK655144:EUK655439 FEG655144:FEG655439 FOC655144:FOC655439 FXY655144:FXY655439 GHU655144:GHU655439 GRQ655144:GRQ655439 HBM655144:HBM655439 HLI655144:HLI655439 HVE655144:HVE655439 IFA655144:IFA655439 IOW655144:IOW655439 IYS655144:IYS655439 JIO655144:JIO655439 JSK655144:JSK655439 KCG655144:KCG655439 KMC655144:KMC655439 KVY655144:KVY655439 LFU655144:LFU655439 LPQ655144:LPQ655439 LZM655144:LZM655439 MJI655144:MJI655439 MTE655144:MTE655439 NDA655144:NDA655439 NMW655144:NMW655439 NWS655144:NWS655439 OGO655144:OGO655439 OQK655144:OQK655439 PAG655144:PAG655439 PKC655144:PKC655439 PTY655144:PTY655439 QDU655144:QDU655439 QNQ655144:QNQ655439 QXM655144:QXM655439 RHI655144:RHI655439 RRE655144:RRE655439 SBA655144:SBA655439 SKW655144:SKW655439 SUS655144:SUS655439 TEO655144:TEO655439 TOK655144:TOK655439 TYG655144:TYG655439 UIC655144:UIC655439 URY655144:URY655439 VBU655144:VBU655439 VLQ655144:VLQ655439 VVM655144:VVM655439 WFI655144:WFI655439 WPE655144:WPE655439 CS720680:CS720975 MO720680:MO720975 WK720680:WK720975 AGG720680:AGG720975 AQC720680:AQC720975 AZY720680:AZY720975 BJU720680:BJU720975 BTQ720680:BTQ720975 CDM720680:CDM720975 CNI720680:CNI720975 CXE720680:CXE720975 DHA720680:DHA720975 DQW720680:DQW720975 EAS720680:EAS720975 EKO720680:EKO720975 EUK720680:EUK720975 FEG720680:FEG720975 FOC720680:FOC720975 FXY720680:FXY720975 GHU720680:GHU720975 GRQ720680:GRQ720975 HBM720680:HBM720975 HLI720680:HLI720975 HVE720680:HVE720975 IFA720680:IFA720975 IOW720680:IOW720975 IYS720680:IYS720975 JIO720680:JIO720975 JSK720680:JSK720975 KCG720680:KCG720975 KMC720680:KMC720975 KVY720680:KVY720975 LFU720680:LFU720975 LPQ720680:LPQ720975 LZM720680:LZM720975 MJI720680:MJI720975 MTE720680:MTE720975 NDA720680:NDA720975 NMW720680:NMW720975 NWS720680:NWS720975 OGO720680:OGO720975 OQK720680:OQK720975 PAG720680:PAG720975 PKC720680:PKC720975 PTY720680:PTY720975 QDU720680:QDU720975 QNQ720680:QNQ720975 QXM720680:QXM720975 RHI720680:RHI720975 RRE720680:RRE720975 SBA720680:SBA720975 SKW720680:SKW720975 SUS720680:SUS720975 TEO720680:TEO720975 TOK720680:TOK720975 TYG720680:TYG720975 UIC720680:UIC720975 URY720680:URY720975 VBU720680:VBU720975 VLQ720680:VLQ720975 VVM720680:VVM720975 WFI720680:WFI720975 WPE720680:WPE720975 CS786216:CS786511 MO786216:MO786511 WK786216:WK786511 AGG786216:AGG786511 AQC786216:AQC786511 AZY786216:AZY786511 BJU786216:BJU786511 BTQ786216:BTQ786511 CDM786216:CDM786511 CNI786216:CNI786511 CXE786216:CXE786511 DHA786216:DHA786511 DQW786216:DQW786511 EAS786216:EAS786511 EKO786216:EKO786511 EUK786216:EUK786511 FEG786216:FEG786511 FOC786216:FOC786511 FXY786216:FXY786511 GHU786216:GHU786511 GRQ786216:GRQ786511 HBM786216:HBM786511 HLI786216:HLI786511 HVE786216:HVE786511 IFA786216:IFA786511 IOW786216:IOW786511 IYS786216:IYS786511 JIO786216:JIO786511 JSK786216:JSK786511 KCG786216:KCG786511 KMC786216:KMC786511 KVY786216:KVY786511 LFU786216:LFU786511 LPQ786216:LPQ786511 LZM786216:LZM786511 MJI786216:MJI786511 MTE786216:MTE786511 NDA786216:NDA786511 NMW786216:NMW786511 NWS786216:NWS786511 OGO786216:OGO786511 OQK786216:OQK786511 PAG786216:PAG786511 PKC786216:PKC786511 PTY786216:PTY786511 QDU786216:QDU786511 QNQ786216:QNQ786511 QXM786216:QXM786511 RHI786216:RHI786511 RRE786216:RRE786511 SBA786216:SBA786511 SKW786216:SKW786511 SUS786216:SUS786511 TEO786216:TEO786511 TOK786216:TOK786511 TYG786216:TYG786511 UIC786216:UIC786511 URY786216:URY786511 VBU786216:VBU786511 VLQ786216:VLQ786511 VVM786216:VVM786511 WFI786216:WFI786511 WPE786216:WPE786511 CS851752:CS852047 MO851752:MO852047 WK851752:WK852047 AGG851752:AGG852047 AQC851752:AQC852047 AZY851752:AZY852047 BJU851752:BJU852047 BTQ851752:BTQ852047 CDM851752:CDM852047 CNI851752:CNI852047 CXE851752:CXE852047 DHA851752:DHA852047 DQW851752:DQW852047 EAS851752:EAS852047 EKO851752:EKO852047 EUK851752:EUK852047 FEG851752:FEG852047 FOC851752:FOC852047 FXY851752:FXY852047 GHU851752:GHU852047 GRQ851752:GRQ852047 HBM851752:HBM852047 HLI851752:HLI852047 HVE851752:HVE852047 IFA851752:IFA852047 IOW851752:IOW852047 IYS851752:IYS852047 JIO851752:JIO852047 JSK851752:JSK852047 KCG851752:KCG852047 KMC851752:KMC852047 KVY851752:KVY852047 LFU851752:LFU852047 LPQ851752:LPQ852047 LZM851752:LZM852047 MJI851752:MJI852047 MTE851752:MTE852047 NDA851752:NDA852047 NMW851752:NMW852047 NWS851752:NWS852047 OGO851752:OGO852047 OQK851752:OQK852047 PAG851752:PAG852047 PKC851752:PKC852047 PTY851752:PTY852047 QDU851752:QDU852047 QNQ851752:QNQ852047 QXM851752:QXM852047 RHI851752:RHI852047 RRE851752:RRE852047 SBA851752:SBA852047 SKW851752:SKW852047 SUS851752:SUS852047 TEO851752:TEO852047 TOK851752:TOK852047 TYG851752:TYG852047 UIC851752:UIC852047 URY851752:URY852047 VBU851752:VBU852047 VLQ851752:VLQ852047 VVM851752:VVM852047 WFI851752:WFI852047 WPE851752:WPE852047 CS917288:CS917583 MO917288:MO917583 WK917288:WK917583 AGG917288:AGG917583 AQC917288:AQC917583 AZY917288:AZY917583 BJU917288:BJU917583 BTQ917288:BTQ917583 CDM917288:CDM917583 CNI917288:CNI917583 CXE917288:CXE917583 DHA917288:DHA917583 DQW917288:DQW917583 EAS917288:EAS917583 EKO917288:EKO917583 EUK917288:EUK917583 FEG917288:FEG917583 FOC917288:FOC917583 FXY917288:FXY917583 GHU917288:GHU917583 GRQ917288:GRQ917583 HBM917288:HBM917583 HLI917288:HLI917583 HVE917288:HVE917583 IFA917288:IFA917583 IOW917288:IOW917583 IYS917288:IYS917583 JIO917288:JIO917583 JSK917288:JSK917583 KCG917288:KCG917583 KMC917288:KMC917583 KVY917288:KVY917583 LFU917288:LFU917583 LPQ917288:LPQ917583 LZM917288:LZM917583 MJI917288:MJI917583 MTE917288:MTE917583 NDA917288:NDA917583 NMW917288:NMW917583 NWS917288:NWS917583 OGO917288:OGO917583 OQK917288:OQK917583 PAG917288:PAG917583 PKC917288:PKC917583 PTY917288:PTY917583 QDU917288:QDU917583 QNQ917288:QNQ917583 QXM917288:QXM917583 RHI917288:RHI917583 RRE917288:RRE917583 SBA917288:SBA917583 SKW917288:SKW917583 SUS917288:SUS917583 TEO917288:TEO917583 TOK917288:TOK917583 TYG917288:TYG917583 UIC917288:UIC917583 URY917288:URY917583 VBU917288:VBU917583 VLQ917288:VLQ917583 VVM917288:VVM917583 WFI917288:WFI917583 WPE917288:WPE917583 CS982824:CS983119 MO982824:MO983119 WK982824:WK983119 AGG982824:AGG983119 AQC982824:AQC983119 AZY982824:AZY983119 BJU982824:BJU983119 BTQ982824:BTQ983119 CDM982824:CDM983119 CNI982824:CNI983119 CXE982824:CXE983119 DHA982824:DHA983119 DQW982824:DQW983119 EAS982824:EAS983119 EKO982824:EKO983119 EUK982824:EUK983119 FEG982824:FEG983119 FOC982824:FOC983119 FXY982824:FXY983119 GHU982824:GHU983119 GRQ982824:GRQ983119 HBM982824:HBM983119 HLI982824:HLI983119 HVE982824:HVE983119 IFA982824:IFA983119 IOW982824:IOW983119 IYS982824:IYS983119 JIO982824:JIO983119 JSK982824:JSK983119 KCG982824:KCG983119 KMC982824:KMC983119 KVY982824:KVY983119 LFU982824:LFU983119 LPQ982824:LPQ983119 LZM982824:LZM983119 MJI982824:MJI983119 MTE982824:MTE983119 NDA982824:NDA983119 NMW982824:NMW983119 NWS982824:NWS983119 OGO982824:OGO983119 OQK982824:OQK983119 PAG982824:PAG983119 PKC982824:PKC983119 PTY982824:PTY983119 QDU982824:QDU983119 QNQ982824:QNQ983119 QXM982824:QXM983119 RHI982824:RHI983119 RRE982824:RRE983119 SBA982824:SBA983119 SKW982824:SKW983119 SUS982824:SUS983119 TEO982824:TEO983119 TOK982824:TOK983119 TYG982824:TYG983119 UIC982824:UIC983119 URY982824:URY983119 VBU982824:VBU983119 VLQ982824:VLQ983119 VVM982824:VVM983119 WFI982824:WFI983119 DQ123:DQ124 WQC123:WQC124 WGG123:WGG124 VWK123:VWK124 VMO123:VMO124 VCS123:VCS124 USW123:USW124 UJA123:UJA124 TZE123:TZE124 TPI123:TPI124 TFM123:TFM124 SVQ123:SVQ124 SLU123:SLU124 SBY123:SBY124 RSC123:RSC124 RIG123:RIG124 QYK123:QYK124 QOO123:QOO124 QES123:QES124 PUW123:PUW124 PLA123:PLA124 PBE123:PBE124 ORI123:ORI124 OHM123:OHM124 NXQ123:NXQ124 NNU123:NNU124 NDY123:NDY124 MUC123:MUC124 MKG123:MKG124 MAK123:MAK124 LQO123:LQO124 LGS123:LGS124 KWW123:KWW124 KNA123:KNA124 KDE123:KDE124 JTI123:JTI124 JJM123:JJM124 IZQ123:IZQ124 IPU123:IPU124 IFY123:IFY124 HWC123:HWC124 HMG123:HMG124 HCK123:HCK124 GSO123:GSO124 GIS123:GIS124 FYW123:FYW124 FPA123:FPA124 FFE123:FFE124 EVI123:EVI124 ELM123:ELM124 EBQ123:EBQ124 DRU123:DRU124 DHY123:DHY124 CYC123:CYC124 COG123:COG124 CEK123:CEK124 BUO123:BUO124 BKS123:BKS124 BAW123:BAW124 ARA123:ARA124 AHE123:AHE124 XI123:XI124 NM123:NM124 WFI125:WFI128 WPE125:WPE128 CS125:CS128 MO125:MO128 WK125:WK128 AGG125:AGG128 AQC125:AQC128 AZY125:AZY128 BJU125:BJU128 BTQ125:BTQ128 CDM125:CDM128 CNI125:CNI128 CXE125:CXE128 DHA125:DHA128 DQW125:DQW128 EAS125:EAS128 EKO125:EKO128 EUK125:EUK128 FEG125:FEG128 FOC125:FOC128 FXY125:FXY128 GHU125:GHU128 GRQ125:GRQ128 HBM125:HBM128 HLI125:HLI128 HVE125:HVE128 IFA125:IFA128 IOW125:IOW128 IYS125:IYS128 JIO125:JIO128 JSK125:JSK128 KCG125:KCG128 KMC125:KMC128 KVY125:KVY128 LFU125:LFU128 LPQ125:LPQ128 LZM125:LZM128 MJI125:MJI128 MTE125:MTE128 NDA125:NDA128 NMW125:NMW128 NWS125:NWS128 OGO125:OGO128 OQK125:OQK128 PAG125:PAG128 PKC125:PKC128 PTY125:PTY128 QDU125:QDU128 QNQ125:QNQ128 QXM125:QXM128 RHI125:RHI128 RRE125:RRE128 SBA125:SBA128 SKW125:SKW128 SUS125:SUS128 TEO125:TEO128 TOK125:TOK128 TYG125:TYG128 UIC125:UIC128 URY125:URY128 VBU125:VBU128 VLQ125:VLQ128 VVM125:VVM128 WPE9:WPE122 CS9:CS122 MO9:MO122 WK9:WK122 AGG9:AGG122 AQC9:AQC122 AZY9:AZY122 BJU9:BJU122 BTQ9:BTQ122 CDM9:CDM122 CNI9:CNI122 CXE9:CXE122 DHA9:DHA122 DQW9:DQW122 EAS9:EAS122 EKO9:EKO122 EUK9:EUK122 FEG9:FEG122 FOC9:FOC122 FXY9:FXY122 GHU9:GHU122 GRQ9:GRQ122 HBM9:HBM122 HLI9:HLI122 HVE9:HVE122 IFA9:IFA122 IOW9:IOW122 IYS9:IYS122 JIO9:JIO122 JSK9:JSK122 KCG9:KCG122 KMC9:KMC122 KVY9:KVY122 LFU9:LFU122 LPQ9:LPQ122 LZM9:LZM122 MJI9:MJI122 MTE9:MTE122 NDA9:NDA122 NMW9:NMW122 NWS9:NWS122 OGO9:OGO122 OQK9:OQK122 PAG9:PAG122 PKC9:PKC122 PTY9:PTY122 QDU9:QDU122 QNQ9:QNQ122 QXM9:QXM122 RHI9:RHI122 RRE9:RRE122 SBA9:SBA122 SKW9:SKW122 SUS9:SUS122 TEO9:TEO122 TOK9:TOK122 TYG9:TYG122 UIC9:UIC122 URY9:URY122 VBU9:VBU122 VLQ9:VLQ122 VVM9:VVM122 WFI9:WFI122" xr:uid="{00000000-0002-0000-0300-000000000000}">
      <formula1>#REF!</formula1>
    </dataValidation>
  </dataValidations>
  <printOptions horizontalCentered="1"/>
  <pageMargins left="0.23622047244094491" right="0.23622047244094491" top="0.31496062992125984" bottom="0.31496062992125984" header="0.31496062992125984" footer="0.31496062992125984"/>
  <pageSetup scale="58" fitToHeight="10" orientation="landscape" r:id="rId1"/>
  <rowBreaks count="3" manualBreakCount="3">
    <brk id="50" max="52" man="1"/>
    <brk id="97" max="52" man="1"/>
    <brk id="121" max="5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854fd8-63cb-42a3-977f-161619776c3e" xsi:nil="true"/>
    <lcf76f155ced4ddcb4097134ff3c332f xmlns="975e6d86-0457-4d81-89a1-5c85f652f2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8" ma:contentTypeDescription="Crear nuevo documento." ma:contentTypeScope="" ma:versionID="e6487123daea402f634cbfbbdfb0841e">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dbbaccd682de2e7c60ca2dadcf0dc391"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530e45d-ff58-484d-ba48-523dcaacec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a7a6de5-1576-47e7-9099-c64b82ff647b}" ma:internalName="TaxCatchAll" ma:showField="CatchAllData" ma:web="7f854fd8-63cb-42a3-977f-161619776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5AEDC-0D7D-4A5D-A16C-2B56351A4B2A}">
  <ds:schemaRefs>
    <ds:schemaRef ds:uri="http://schemas.microsoft.com/sharepoint/v3/contenttype/forms"/>
  </ds:schemaRefs>
</ds:datastoreItem>
</file>

<file path=customXml/itemProps2.xml><?xml version="1.0" encoding="utf-8"?>
<ds:datastoreItem xmlns:ds="http://schemas.openxmlformats.org/officeDocument/2006/customXml" ds:itemID="{BD8BA411-B3B2-43F5-8162-492C94A753A9}">
  <ds:schemaRefs>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29bc3e81-a106-4549-87db-4f549ea42bbf"/>
    <ds:schemaRef ds:uri="http://schemas.microsoft.com/office/2006/documentManagement/types"/>
    <ds:schemaRef ds:uri="http://schemas.microsoft.com/office/infopath/2007/PartnerControls"/>
    <ds:schemaRef ds:uri="http://www.w3.org/XML/1998/namespace"/>
    <ds:schemaRef ds:uri="7f854fd8-63cb-42a3-977f-161619776c3e"/>
    <ds:schemaRef ds:uri="975e6d86-0457-4d81-89a1-5c85f652f20b"/>
  </ds:schemaRefs>
</ds:datastoreItem>
</file>

<file path=customXml/itemProps3.xml><?xml version="1.0" encoding="utf-8"?>
<ds:datastoreItem xmlns:ds="http://schemas.openxmlformats.org/officeDocument/2006/customXml" ds:itemID="{4CAF3518-333C-445F-A15B-AB7D3119D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Cronograma</vt:lpstr>
      <vt:lpstr>Cronograma 2025</vt:lpstr>
      <vt:lpstr>Res 0312_2019</vt:lpstr>
      <vt:lpstr>Cronograma 2019 (2)</vt:lpstr>
      <vt:lpstr>Cronograma!Área_de_impresión</vt:lpstr>
      <vt:lpstr>'Cronograma 2019 (2)'!Área_de_impresión</vt:lpstr>
      <vt:lpstr>'Cronograma 2025'!Área_de_impresión</vt:lpstr>
      <vt:lpstr>Cronograma!Títulos_a_imprimir</vt:lpstr>
      <vt:lpstr>'Cronograma 2019 (2)'!Títulos_a_imprimir</vt:lpstr>
      <vt:lpstr>'Cronograma 2025'!Títulos_a_imprimir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EINXEHAWER TORO PARDO</dc:creator>
  <cp:keywords/>
  <dc:description/>
  <cp:lastModifiedBy>EINXEHAWER TORO PARDO</cp:lastModifiedBy>
  <cp:revision/>
  <dcterms:created xsi:type="dcterms:W3CDTF">2020-02-24T15:12:53Z</dcterms:created>
  <dcterms:modified xsi:type="dcterms:W3CDTF">2025-03-06T17:06:39Z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y fmtid="{D5CDD505-2E9C-101B-9397-08002B2CF9AE}" pid="3" name="MediaServiceImageTags">
    <vt:lpwstr/>
  </property>
</Properties>
</file>