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2024/Base de datos/pagina web/"/>
    </mc:Choice>
  </mc:AlternateContent>
  <xr:revisionPtr revIDLastSave="168" documentId="8_{87648792-74B9-4581-B946-3F77E1A6AFEB}" xr6:coauthVersionLast="47" xr6:coauthVersionMax="47" xr10:uidLastSave="{EB6A2F62-F26B-46C0-9269-431D912F78B2}"/>
  <bookViews>
    <workbookView xWindow="10140" yWindow="0" windowWidth="10455" windowHeight="10905" xr2:uid="{B2BF7875-AB20-4C8F-A82E-C4B2B05C92CC}"/>
  </bookViews>
  <sheets>
    <sheet name="2023" sheetId="1" r:id="rId1"/>
  </sheets>
  <definedNames>
    <definedName name="_xlnm._FilterDatabase" localSheetId="0" hidden="1">'2023'!$B$1:$O$229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0" i="1" l="1"/>
  <c r="L152" i="1"/>
  <c r="J144" i="1"/>
  <c r="L136" i="1"/>
  <c r="J128" i="1"/>
  <c r="L120" i="1"/>
  <c r="J112" i="1"/>
  <c r="J104" i="1"/>
  <c r="J96" i="1"/>
  <c r="L88" i="1"/>
  <c r="L80" i="1"/>
  <c r="L72" i="1"/>
  <c r="L64" i="1"/>
  <c r="L56" i="1"/>
  <c r="L48" i="1"/>
  <c r="J40" i="1"/>
  <c r="L32" i="1"/>
  <c r="L24" i="1"/>
  <c r="L18" i="1"/>
  <c r="J16" i="1"/>
  <c r="L15" i="1"/>
  <c r="L17" i="1"/>
  <c r="L19" i="1"/>
  <c r="L20" i="1"/>
  <c r="L21" i="1"/>
  <c r="L22" i="1"/>
  <c r="L23" i="1"/>
  <c r="L25" i="1"/>
  <c r="L26" i="1"/>
  <c r="L27" i="1"/>
  <c r="L28" i="1"/>
  <c r="L29" i="1"/>
  <c r="L30" i="1"/>
  <c r="L31" i="1"/>
  <c r="L33" i="1"/>
  <c r="L34" i="1"/>
  <c r="L35" i="1"/>
  <c r="L36" i="1"/>
  <c r="L37" i="1"/>
  <c r="L38" i="1"/>
  <c r="L39" i="1"/>
  <c r="L41" i="1"/>
  <c r="L42" i="1"/>
  <c r="L43" i="1"/>
  <c r="L44" i="1"/>
  <c r="L45" i="1"/>
  <c r="L46" i="1"/>
  <c r="L47" i="1"/>
  <c r="L49" i="1"/>
  <c r="L50" i="1"/>
  <c r="L51" i="1"/>
  <c r="L52" i="1"/>
  <c r="L53" i="1"/>
  <c r="L54" i="1"/>
  <c r="L55" i="1"/>
  <c r="L57" i="1"/>
  <c r="L58" i="1"/>
  <c r="L59" i="1"/>
  <c r="L60" i="1"/>
  <c r="L61" i="1"/>
  <c r="L62" i="1"/>
  <c r="L63" i="1"/>
  <c r="L65" i="1"/>
  <c r="L66" i="1"/>
  <c r="L67" i="1"/>
  <c r="L68" i="1"/>
  <c r="L69" i="1"/>
  <c r="L70" i="1"/>
  <c r="L71" i="1"/>
  <c r="L73" i="1"/>
  <c r="L74" i="1"/>
  <c r="L75" i="1"/>
  <c r="L76" i="1"/>
  <c r="L77" i="1"/>
  <c r="L78" i="1"/>
  <c r="L79" i="1"/>
  <c r="L81" i="1"/>
  <c r="L82" i="1"/>
  <c r="L83" i="1"/>
  <c r="L84" i="1"/>
  <c r="L85" i="1"/>
  <c r="L86" i="1"/>
  <c r="L87" i="1"/>
  <c r="L89" i="1"/>
  <c r="L90" i="1"/>
  <c r="L91" i="1"/>
  <c r="L92" i="1"/>
  <c r="L93" i="1"/>
  <c r="L94" i="1"/>
  <c r="L95" i="1"/>
  <c r="L97" i="1"/>
  <c r="L98" i="1"/>
  <c r="L99" i="1"/>
  <c r="L100" i="1"/>
  <c r="L101" i="1"/>
  <c r="L102" i="1"/>
  <c r="L103" i="1"/>
  <c r="L105" i="1"/>
  <c r="L106" i="1"/>
  <c r="L107" i="1"/>
  <c r="L108" i="1"/>
  <c r="L109" i="1"/>
  <c r="L110" i="1"/>
  <c r="L111" i="1"/>
  <c r="L113" i="1"/>
  <c r="L114" i="1"/>
  <c r="L115" i="1"/>
  <c r="L116" i="1"/>
  <c r="L117" i="1"/>
  <c r="L118" i="1"/>
  <c r="L119" i="1"/>
  <c r="L121" i="1"/>
  <c r="L122" i="1"/>
  <c r="L123" i="1"/>
  <c r="L124" i="1"/>
  <c r="L125" i="1"/>
  <c r="L126" i="1"/>
  <c r="L127" i="1"/>
  <c r="L129" i="1"/>
  <c r="L130" i="1"/>
  <c r="L131" i="1"/>
  <c r="L132" i="1"/>
  <c r="L133" i="1"/>
  <c r="L134" i="1"/>
  <c r="L135" i="1"/>
  <c r="L137" i="1"/>
  <c r="L138" i="1"/>
  <c r="L139" i="1"/>
  <c r="L140" i="1"/>
  <c r="L141" i="1"/>
  <c r="L142" i="1"/>
  <c r="L143" i="1"/>
  <c r="L145" i="1"/>
  <c r="L146" i="1"/>
  <c r="L147" i="1"/>
  <c r="L148" i="1"/>
  <c r="L149" i="1"/>
  <c r="L150" i="1"/>
  <c r="L151" i="1"/>
  <c r="L153" i="1"/>
  <c r="L154" i="1"/>
  <c r="L155" i="1"/>
  <c r="L156" i="1"/>
  <c r="L157" i="1"/>
  <c r="L158" i="1"/>
  <c r="L159"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J158" i="1"/>
  <c r="J159"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L13" i="1"/>
  <c r="L14" i="1"/>
  <c r="L8" i="1"/>
  <c r="L2" i="1"/>
  <c r="L3" i="1"/>
  <c r="L4" i="1"/>
  <c r="L5" i="1"/>
  <c r="L6" i="1"/>
  <c r="L7" i="1"/>
  <c r="L9" i="1"/>
  <c r="L10" i="1"/>
  <c r="L11" i="1"/>
  <c r="L12" i="1"/>
  <c r="J149" i="1"/>
  <c r="J6" i="1"/>
  <c r="J106" i="1"/>
  <c r="J151" i="1"/>
  <c r="J107" i="1"/>
  <c r="J108" i="1"/>
  <c r="J148" i="1"/>
  <c r="J109" i="1"/>
  <c r="J110" i="1"/>
  <c r="J111" i="1"/>
  <c r="J113" i="1"/>
  <c r="J114" i="1"/>
  <c r="J115" i="1"/>
  <c r="J118" i="1"/>
  <c r="J116" i="1"/>
  <c r="J117" i="1"/>
  <c r="J119" i="1"/>
  <c r="J121" i="1"/>
  <c r="J122" i="1"/>
  <c r="J123" i="1"/>
  <c r="J125" i="1"/>
  <c r="J124" i="1"/>
  <c r="J129" i="1"/>
  <c r="J126" i="1"/>
  <c r="J131" i="1"/>
  <c r="J127" i="1"/>
  <c r="J130" i="1"/>
  <c r="J140" i="1"/>
  <c r="J141" i="1"/>
  <c r="J132" i="1"/>
  <c r="J133" i="1"/>
  <c r="J134" i="1"/>
  <c r="J135" i="1"/>
  <c r="J143" i="1"/>
  <c r="J137" i="1"/>
  <c r="J138" i="1"/>
  <c r="J139" i="1"/>
  <c r="J142" i="1"/>
  <c r="J145" i="1"/>
  <c r="J146" i="1"/>
  <c r="J147" i="1"/>
  <c r="J7" i="1"/>
  <c r="J150" i="1"/>
  <c r="J157" i="1"/>
  <c r="J87" i="1"/>
  <c r="J9" i="1"/>
  <c r="J10" i="1"/>
  <c r="J153" i="1"/>
  <c r="J61" i="1"/>
  <c r="J11" i="1"/>
  <c r="J103" i="1"/>
  <c r="J102" i="1"/>
  <c r="J101" i="1"/>
  <c r="J100" i="1"/>
  <c r="J155" i="1"/>
  <c r="J99" i="1"/>
  <c r="J98" i="1"/>
  <c r="J95" i="1"/>
  <c r="J94" i="1"/>
  <c r="J5" i="1"/>
  <c r="J105" i="1"/>
  <c r="J93" i="1"/>
  <c r="J92" i="1"/>
  <c r="J91" i="1"/>
  <c r="J90" i="1"/>
  <c r="J89" i="1"/>
  <c r="J97" i="1"/>
  <c r="J86" i="1"/>
  <c r="J85" i="1"/>
  <c r="J84" i="1"/>
  <c r="J4" i="1"/>
  <c r="J3" i="1"/>
  <c r="J2" i="1"/>
  <c r="J156" i="1"/>
  <c r="J154" i="1"/>
  <c r="J81" i="1"/>
  <c r="J80" i="1"/>
  <c r="J79" i="1"/>
  <c r="J78" i="1"/>
  <c r="J77" i="1"/>
  <c r="J75" i="1"/>
  <c r="J76" i="1"/>
  <c r="J74" i="1"/>
  <c r="J73" i="1"/>
  <c r="J71" i="1"/>
  <c r="J70" i="1"/>
  <c r="J69" i="1"/>
  <c r="J68" i="1"/>
  <c r="J67" i="1"/>
  <c r="J66" i="1"/>
  <c r="J65" i="1"/>
  <c r="J64" i="1"/>
  <c r="J63" i="1"/>
  <c r="J62" i="1"/>
  <c r="J8" i="1"/>
  <c r="J60" i="1"/>
  <c r="J59" i="1"/>
  <c r="J58" i="1"/>
  <c r="J57" i="1"/>
  <c r="J55" i="1"/>
  <c r="J54" i="1"/>
  <c r="J53" i="1"/>
  <c r="J52" i="1"/>
  <c r="J50" i="1"/>
  <c r="J51" i="1"/>
  <c r="J49" i="1"/>
  <c r="J48" i="1"/>
  <c r="J47" i="1"/>
  <c r="J46" i="1"/>
  <c r="J45" i="1"/>
  <c r="J44" i="1"/>
  <c r="J43" i="1"/>
  <c r="J42" i="1"/>
  <c r="J41" i="1"/>
  <c r="J39" i="1"/>
  <c r="J38" i="1"/>
  <c r="J36" i="1"/>
  <c r="J35" i="1"/>
  <c r="J37" i="1"/>
  <c r="J34" i="1"/>
  <c r="J33" i="1"/>
  <c r="J32" i="1"/>
  <c r="J30" i="1"/>
  <c r="J31" i="1"/>
  <c r="J29" i="1"/>
  <c r="J28" i="1"/>
  <c r="J27" i="1"/>
  <c r="J25" i="1"/>
  <c r="J26" i="1"/>
  <c r="J24" i="1"/>
  <c r="J83" i="1"/>
  <c r="J82" i="1"/>
  <c r="J23" i="1"/>
  <c r="J22" i="1"/>
  <c r="J21" i="1"/>
  <c r="J20" i="1"/>
  <c r="J19" i="1"/>
  <c r="J18" i="1"/>
  <c r="J17" i="1"/>
  <c r="J15" i="1"/>
  <c r="J14" i="1"/>
  <c r="J13" i="1"/>
  <c r="J12" i="1"/>
  <c r="J56" i="1" l="1"/>
  <c r="J72" i="1"/>
  <c r="J136" i="1"/>
  <c r="J160" i="1"/>
  <c r="J88" i="1"/>
  <c r="J120" i="1"/>
  <c r="J152" i="1"/>
  <c r="L144" i="1"/>
  <c r="L128" i="1"/>
  <c r="L112" i="1"/>
  <c r="L104" i="1"/>
  <c r="L96" i="1"/>
  <c r="L40" i="1"/>
  <c r="L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tc={95510D3C-A4C0-404E-814F-311EA15F0959}</author>
  </authors>
  <commentList>
    <comment ref="O227" authorId="0" shapeId="0" xr:uid="{95510D3C-A4C0-404E-814F-311EA15F0959}">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reserva en atención ARTÍCULO 2.2.1.5.8. Perfeccionamiento y publicación. Las operaciones de crédito público y asimiladas, las operaciones de manejo de la deuda y las conexas con las anteriores, se perfeccionarán con la firma de las partes. Su publicación se efectuará en el Sistema Electrónico para la Contratación Pública -SECOP. Dicha publicación se hará con carácter reservado. En los contratos de las entidades descentralizadas del orden nacional, el requisito de publicación se entenderá surtido en la fecha de publicación en el Sistema Electrónico para la Contratación Pública -SECOP.En todo caso, en virtud de lo dispuesto en el numeral 4 del artículo 24 de la Ley 1437 de 2011, las condiciones financieras de las operaciones de crédito público y las de tesorería que celebre la Nación, están sometidos a reserva por un término de seis (6) meses contados a partir de la realización de la respectiva operación.Los contratos de las entidades territoriales y sus descentralizadas se publicarán en la gaceta oficial correspondiente a la respectiva entidad territorial, o a falta de dicho medio, por algún mecanismo determinado en forma general por la autoridad administrativa territorial, que permita a los habitantes conocer su contenido. Cuando se utilice un medio de divulgación oficial, este requisito se entiende cumplido con el pago de los derechos correspondientes o con la publicación en el Sistema Electrónico para la Contratación Pública - SECOP.Las entidades cuyos actos y contratos se rijan por el derecho privado, no deberán publicar dichas operaciones de crédito público en el Sistema Electrónico para la Contratación Pública - SECOP.' en atención a lo anterior como se debería hacer la publicación en SECOP II los contratos de contratcion directa de credito publico o coneox que le aplica documentos de reserva </t>
      </text>
    </comment>
  </commentList>
</comments>
</file>

<file path=xl/sharedStrings.xml><?xml version="1.0" encoding="utf-8"?>
<sst xmlns="http://schemas.openxmlformats.org/spreadsheetml/2006/main" count="913" uniqueCount="850">
  <si>
    <t>#</t>
  </si>
  <si>
    <t>Número del Contrato</t>
  </si>
  <si>
    <t>Objeto</t>
  </si>
  <si>
    <t xml:space="preserve">Contratista </t>
  </si>
  <si>
    <t xml:space="preserve">Fecha de firma </t>
  </si>
  <si>
    <t xml:space="preserve">Fecha acta de inicio </t>
  </si>
  <si>
    <t xml:space="preserve">Fecha terminacion inicial </t>
  </si>
  <si>
    <t xml:space="preserve">Valor Inicial </t>
  </si>
  <si>
    <t>Porcentaje de ejecución</t>
  </si>
  <si>
    <t>Recursos totales desembolsados o pagados</t>
  </si>
  <si>
    <t>Recursos pendientes de ejecutar</t>
  </si>
  <si>
    <t>Cantidad de Modificaciones</t>
  </si>
  <si>
    <t xml:space="preserve">Adicion o reducción </t>
  </si>
  <si>
    <t>Link SECOP</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</si>
  <si>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Video proyector</t>
  </si>
  <si>
    <t>PC_COM SA</t>
  </si>
  <si>
    <t>https://www.colombiacompra.gov.co/tienda-virtual-del-estado-colombiano/ordenes-compra/106719</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</si>
  <si>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Escaner</t>
  </si>
  <si>
    <t>Solution Copy Ltda</t>
  </si>
  <si>
    <t>https://www.colombiacompra.gov.co/tienda-virtual-del-estado-colombiano/ordenes-compra/106720</t>
  </si>
  <si>
    <t xml:space="preserve">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Equipos de computo </t>
  </si>
  <si>
    <t>Technology World Group S.A.S</t>
  </si>
  <si>
    <t>https://www.colombiacompra.gov.co/tienda-virtual-del-estado-colombiano/ordenes-compra/106721</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</si>
  <si>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 Impresoras</t>
  </si>
  <si>
    <t>https://www.colombiacompra.gov.co/tienda-virtual-del-estado-colombiano/ordenes-compra/107766</t>
  </si>
  <si>
    <t>001 de 2023</t>
  </si>
  <si>
    <t>Aunar esfuerzos técnicos, administrativos y financieros para ejecutar el plan integral de ocupantes de espacio público (OEP) de la primera línea del metro de Bogotá Tramo 1, en su componente de vendedores informales.</t>
  </si>
  <si>
    <t>Instituto para la economía Social - IPES</t>
  </si>
  <si>
    <t>https://community.secop.gov.co/Public/Tendering/OpportunityDetail/Index?noticeUID=CO1.NTC.3827148</t>
  </si>
  <si>
    <t>002 de 2023</t>
  </si>
  <si>
    <t>Prestar servicios profesionales a la empresa metro de Bogotá s.a. en el traslado anticipado de redes, para apoyar las gestiones que deba  adelantar la subgerencia TAR incluidas las gestiones asociadas al traslado de redes a cargo de la concesión.</t>
  </si>
  <si>
    <t>Fabio Alejandro Leguízamon Pérez</t>
  </si>
  <si>
    <t>https://community.secop.gov.co/Public/Tendering/OpportunityDetail/Index?noticeUID=CO1.NTC.3887035</t>
  </si>
  <si>
    <t>003 de 2023</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</si>
  <si>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 de transporte masivo de pasajeros de Bogotá.</t>
  </si>
  <si>
    <t>https://community.secop.gov.co/Public/Tendering/OpportunityDetail/Index?noticeUID=CO1.NTC.3900666</t>
  </si>
  <si>
    <t>004 de 2023</t>
  </si>
  <si>
    <t>Prestar servicios profesionales a la empresa metro de Bogotá s.a. en el traslado anticipado de redes, para apoyar jurídicamente las gestiones que deba adelantar la subgerencia TAR incluidas las gestiones asociadas al traslado de redes a cargo del concesionario</t>
  </si>
  <si>
    <t>Néstor Jairo Zapata Gil</t>
  </si>
  <si>
    <t>https://community.secop.gov.co/Public/Tendering/OpportunityDetail/Index?noticeUID=CO1.NTC.3910795</t>
  </si>
  <si>
    <t>005 de 2023</t>
  </si>
  <si>
    <t>Prestar servicios profesionales para apoyar a la Gerencia Jurídica en la estructuración de nuevos proyectos metro y férreos desde el área de su competencia, relacionados con su diseño, planeación, construcción, operación y mantenimiento.</t>
  </si>
  <si>
    <t>Clara María Plazas Moreno</t>
  </si>
  <si>
    <t>https://community.secop.gov.co/Public/Tendering/OpportunityDetail/Index?noticeUID=CO1.NTC.3909244</t>
  </si>
  <si>
    <t>006 de 2023</t>
  </si>
  <si>
    <t>Prestación de servicios profesionales para apoyar a la subgerencia de gestión predial en el seguimiento y reporte ante la banca multilateral respecto de la implementación del plan de reasentamiento, plan de ocupantes del espacio público y la gestión interinstitucional, para el proyecto primera línea del metro de Bogotá tramo 1, para el sistema de servicio público urbano de transporte masivo de pasajeros de Bogotá (banca y gestión interinstitucional)</t>
  </si>
  <si>
    <t>Carlos Armando Criollo Lamilla</t>
  </si>
  <si>
    <t>https://community.secop.gov.co/Public/Tendering/OpportunityDetail/Index?noticeUID=CO1.NTC.3914900</t>
  </si>
  <si>
    <t>007 de 2023</t>
  </si>
  <si>
    <t>Prestación de servicios profesionales para apoyar a la empresa metro de Bogotá s.a. para gestionar y hacer el seguimiento técnico, financiero y administrativo del contrato de vigilancia de predios para la ejecución del proyecto primera línea de metro de Bogotá tramo 1, para el sistema de servicio público urbano de transporte masivo de pasajeros de Bogotá (apoyo supervisión vigilancia)</t>
  </si>
  <si>
    <t>Daisha Janeth Cárdenas Sánchez</t>
  </si>
  <si>
    <t>https://community.secop.gov.co/Public/Tendering/OpportunityDetail/Index?noticeUID=CO1.NTC.3933647</t>
  </si>
  <si>
    <t>008 de 2023</t>
  </si>
  <si>
    <t>Prestac ión de servicios de apoyo a la gestión interna de pagos derivados de la adquisición predial, en el marco de las obligaciones administrativas, presupuesta les y de autor ización de pago, asociadas al proceso de adquisición predial y reasentamiento del Proyec t o Primera Línea de Metro de Bogotá , para el Sistema de Servicio Público Urbano de Transporte Masivo de Pasajeros de Bogotá.</t>
  </si>
  <si>
    <t>Francy Tatiana Estrada Torres</t>
  </si>
  <si>
    <t>https://community.secop.gov.co/Public/Tendering/OpportunityDetail/Index?noticeUID=CO1.NTC.3936443</t>
  </si>
  <si>
    <t>009 de 2023</t>
  </si>
  <si>
    <t>Prestación de servicios profesionales para el acompañamiento sobre la estructuración y posterior seguimiento de los contratos fiduciarios que se suscriban para la L2MB, así como el seguimiento financiero de los contratos fiduciarios que tiene la EMB para la PLMB y el patrimonio autónomo ML1.</t>
  </si>
  <si>
    <t>Doris Yazmin Coronado Montoya</t>
  </si>
  <si>
    <t>https://community.secop.gov.co/Public/Tendering/OpportunityDetail/Index?noticeUID=CO1.NTC.3941611</t>
  </si>
  <si>
    <t>010 de 2023</t>
  </si>
  <si>
    <t>Prestación de servicios profesionales a la Empresa Metro De Bogotá S.A. Para apoyar la supervisión y realizar el seguimiento a las actividades administrativas y financieras asociadas al plan de reasentamiento del proyecto Primera Línea De Metro De Bogotá, para el sistema de servicio público urbano de transporte masivo de pasajeros de Bogotá.</t>
  </si>
  <si>
    <t>Rodolfo Ramón Reyes Garcés</t>
  </si>
  <si>
    <t>https://community.secop.gov.co/Public/Tendering/OpportunityDetail/Index?noticeUID=CO1.NTC.3962117</t>
  </si>
  <si>
    <t>011 de 2023</t>
  </si>
  <si>
    <t>Prestación de servicios profesionales especializados para la elaboración, presentación y emisión de un concepto jurídico relacionado con la eventual modificación y adición, propuesta por el Gobierno Nacional, del Contrato de Concesión No. 163 de 2019, celebrado entre la Empresa Metro de Bogotá S.A. y el Concesionario Metro Línea 1 S.A.S.</t>
  </si>
  <si>
    <t>Fajardo Abogados S.A.S</t>
  </si>
  <si>
    <t>https://community.secop.gov.co/Public/Tendering/OpportunityDetail/Index?noticeUID=CO1.NTC.3980038</t>
  </si>
  <si>
    <t>012 de 2023</t>
  </si>
  <si>
    <t>Prestación de servicios profesionales para apoyar a la Empresa Metro de Bogotá S.A. en la representación judicial o extrajudicial, así como, realizar seguimiento a las actuaciones jurídicas para los procesos de adquisición predial por enajenación voluntaria o expropiación administrativa, respecto del proyecto primera línea del metro de Bogotá tramo 1.</t>
  </si>
  <si>
    <t>https://community.secop.gov.co/Public/Tendering/OpportunityDetail/Index?noticeUID=CO1.NTC.3981692</t>
  </si>
  <si>
    <t>013 de 2023</t>
  </si>
  <si>
    <t>Prestación de servicios de apoyo a la empresa metro de Bogotá en la gestión documental derivada de la ejecución del proceso de adquisición predial y reasentamiento del proyecto primera línea de metro de Bogotá tramo 1, para el sistema de servicio público urbano de transporte masivo de pasajeros de Bogotá y apoyo en el manejo de la AZ de la subgerencia predial</t>
  </si>
  <si>
    <t>Oscar Andrés Acosta Vera</t>
  </si>
  <si>
    <t>https://community.secop.gov.co/Public/Tendering/OpportunityDetail/Index?noticeUID=CO1.NTC.3991614</t>
  </si>
  <si>
    <t>014 de 2023</t>
  </si>
  <si>
    <t>Prestación De Servicios Profesionales Para Apoyar A La Empresa Metro De Bogotá S.A. En El Seguimiento  La Implementación De Planes De Manejo Del Proyecto Primera Línea El Metro De Bogotá Para El Sistema De Servicio Público Urbano De Transporte Masivo De Pasajeros De Bogotá.</t>
  </si>
  <si>
    <t>Edgar Alexander Amaya Vásquez</t>
  </si>
  <si>
    <t>https://community.secop.gov.co/Public/Tendering/OpportunityDetail/Index?noticeUID=CO1.NTC.4012058</t>
  </si>
  <si>
    <t>015 de 2023</t>
  </si>
  <si>
    <t>Prestar servicios profesionales a la empresa metro de Bogotá S.A. En el traslado anticipado de redes, para apoyar las gestiones que deba adelantar la subgerencia TAR incluidas las gestiones asociadas al traslado de redes a cargo de la concesión. (ingeniero 3)</t>
  </si>
  <si>
    <t>Johana Elizabeth Triana Henao</t>
  </si>
  <si>
    <t>https://community.secop.gov.co/Public/Tendering/OpportunityDetail/Index?noticeUID=CO1.NTC.4012114</t>
  </si>
  <si>
    <t>016 de 2023</t>
  </si>
  <si>
    <t>Prestación de servicios profesionales para apoyar a la Empresa Metro de Bogotá S.A en la revisión y/o causación de las operaciones presupuestales, contables y tesorales, derivadas de la adquisición de predios e implementación del Plan de Reasentamiento del Proyecto Primera Línea de Metro de Bogotá, para el Sistema de Servicio Público Urbano de Transporte Masivo de Pasajeros de Bogotá.</t>
  </si>
  <si>
    <t>Evelyn Yaneth Rodriguez Morales</t>
  </si>
  <si>
    <t>https://community.secop.gov.co/Public/Tendering/OpportunityDetail/Index?noticeUID=CO1.NTC.4013590</t>
  </si>
  <si>
    <t>017 de 2023</t>
  </si>
  <si>
    <t>Prestación de servicios profesionales para apoyar a la subgerencia de gestión predial en la gestión social y técnica necesaria para el desarrollo del proyecto primera línea del metro  de Bogotá tramo 1.</t>
  </si>
  <si>
    <t>Angie Lorena Pérez Clavijo</t>
  </si>
  <si>
    <t>https://community.secop.gov.co/Public/Tendering/OpportunityDetail/Index?noticeUID=CO1.NTC.4016358</t>
  </si>
  <si>
    <t>018 de 2023</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</si>
  <si>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</si>
  <si>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Diana Margarita Marenco Rodríguez</t>
  </si>
  <si>
    <t>https://community.secop.gov.co/Public/Tendering/OpportunityDetail/Index?noticeUID=CO1.NTC.4020559</t>
  </si>
  <si>
    <t>020 de 2023</t>
  </si>
  <si>
    <t>Renovar el servicio de soporte y mantenimiento del licenciamiento de software de planificación de transporte EMME de la Empresa Metro de Bogotá.</t>
  </si>
  <si>
    <t>Steer Davies &amp; Gleave Limited Sucursal Colombia</t>
  </si>
  <si>
    <t>https://community.secop.gov.co/Public/Tendering/OpportunityDetail/Index?noticeUID=CO1.NTC.4044314</t>
  </si>
  <si>
    <t>021 de 2023</t>
  </si>
  <si>
    <t>Prestar servicios profesionales para el desarrollo de acciones de gestión social y articulación institucional de la emb</t>
  </si>
  <si>
    <t>Juan Fernando Herrera Garcia</t>
  </si>
  <si>
    <t>https://community.secop.gov.co/Public/Tendering/OpportunityDetail/Index?noticeUID=CO1.NTC.4057040</t>
  </si>
  <si>
    <t>022 de 2023</t>
  </si>
  <si>
    <t>Presta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</si>
  <si>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William Alexander Sanabria Cupajita</t>
  </si>
  <si>
    <t>https://community.secop.gov.co/Public/Tendering/OpportunityDetail/Index?noticeUID=CO1.NTC.4054281</t>
  </si>
  <si>
    <t>023 de 2023</t>
  </si>
  <si>
    <t>https://community.secop.gov.co/Public/Tendering/OpportunityDetail/Index?noticeUID=CO1.NTC.4054371</t>
  </si>
  <si>
    <t>024 de 2023</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</si>
  <si>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</si>
  <si>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https://community.secop.gov.co/Public/Tendering/OpportunityDetail/Index?noticeUID=CO1.NTC.4064554</t>
  </si>
  <si>
    <t>025 de 2023</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</si>
  <si>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</si>
  <si>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Ginna Camila Mora Toscano</t>
  </si>
  <si>
    <t>https://community.secop.gov.co/Public/Tendering/OpportunityDetail/Index?noticeUID=CO1.NTC.4065257</t>
  </si>
  <si>
    <t>026 de 2023</t>
  </si>
  <si>
    <t>https://community.secop.gov.co/Public/Tendering/OpportunityDetail/Index?noticeUID=CO1.NTC.4063816</t>
  </si>
  <si>
    <t>027 de 2023</t>
  </si>
  <si>
    <t>Jerermy Oliver Duque Montalvo</t>
  </si>
  <si>
    <t>https://community.secop.gov.co/Public/Tendering/OpportunityDetail/Index?noticeUID=CO1.NTC.4069283</t>
  </si>
  <si>
    <t>028 de 2023</t>
  </si>
  <si>
    <t>Prestar  servicios profesionales para apoyar estratégicamente el seguimiento a la administración del convenio de cofinanciación de la L2MB y al Convenio interadministrativo suscrito entre la secretaría distrital de hacienda - dirección distrital de tesorería- y la Empresa Metro de Bogotá para la administración tesoral de recursos del aporte inicial realizado por el distrito capital con respecto al convenio de cofinanciación de la línea II del Metro de Bogotá.</t>
  </si>
  <si>
    <t>Adriana Marcela Fernández Rodriguez</t>
  </si>
  <si>
    <t>https://community.secop.gov.co/Public/Tendering/OpportunityDetail/Index?noticeUID=CO1.NTC.4075962</t>
  </si>
  <si>
    <t>029 de 2023</t>
  </si>
  <si>
    <t>https://community.secop.gov.co/Public/Tendering/OpportunityDetail/Index?noticeUID=CO1.NTC.4075821</t>
  </si>
  <si>
    <t>030 de 2023</t>
  </si>
  <si>
    <t>Prestación de servicios para apoyo al desarrollo de acciones de gestión social y convivencia para L2MB.</t>
  </si>
  <si>
    <t>Bertha Yazmin Hernández</t>
  </si>
  <si>
    <t>https://community.secop.gov.co/Public/Tendering/OpportunityDetail/Index?noticeUID=CO1.NTC.4094727</t>
  </si>
  <si>
    <t>031 de 2023</t>
  </si>
  <si>
    <t>Prestación de servicios profesionales para apoyar el seguimiento y control del componente ambiental, para las actividades que se desarrollen de la empresa metro de Bogotá para línea 2.</t>
  </si>
  <si>
    <t>https://community.secop.gov.co/Public/Tendering/OpportunityDetail/Index?noticeUID=CO1.NTC.4101850</t>
  </si>
  <si>
    <t>032 de 2023</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</si>
  <si>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</si>
  <si>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Juan Pablo Vargas Gutiérrez</t>
  </si>
  <si>
    <t>https://community.secop.gov.co/Public/Tendering/OpportunityDetail/Index?noticeUID=CO1.NTC.4098897</t>
  </si>
  <si>
    <t>033 de 2023</t>
  </si>
  <si>
    <t xml:space="preserve">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 </t>
  </si>
  <si>
    <t>Guillermo Alfonso Granados Calixto</t>
  </si>
  <si>
    <t>https://community.secop.gov.co/Public/Tendering/OpportunityDetail/Index?noticeUID=CO1.NTC.4109661</t>
  </si>
  <si>
    <t>034 de 2023</t>
  </si>
  <si>
    <t>Prestación de servicios profesionales para apoyar a la empresa metro de Bogotá S.A en la implementación del plan de reasentamiento del proyecto primera línea de metro de Bogotá tramo 1, que involucre a las unidades sociales que requieran acompañamiento inmobiliario para el traslado y/o reposición de vivienda y locales por la adquisición de predios, para el sistema de servicio público urbano de transporte masivo de pasajeros de Bogotá.</t>
  </si>
  <si>
    <t>Carlos Eduardo Castro Duran</t>
  </si>
  <si>
    <t>https://community.secop.gov.co/Public/Tendering/OpportunityDetail/Index?noticeUID=CO1.NTC.4112485</t>
  </si>
  <si>
    <t>035 de 2023</t>
  </si>
  <si>
    <t>Carlos Alberto Ruiz Ruiz</t>
  </si>
  <si>
    <t>https://community.secop.gov.co/Public/Tendering/OpportunityDetail/Index?noticeUID=CO1.NTC.4115912</t>
  </si>
  <si>
    <t>036 de 2023</t>
  </si>
  <si>
    <t>https://community.secop.gov.co/Public/Tendering/OpportunityDetail/Index?noticeUID=CO1.NTC.4116326</t>
  </si>
  <si>
    <t>037 de 2023</t>
  </si>
  <si>
    <t>Prestación de servicios profesionales para apoyar a la empresa metro de Bogotá en el desarrollo en las actividades técnicas encaminadas a la obtención de la titularidad y disponibilidad de los predios, áreas o suelos que correspondan al espacio público requerido en el marco de la ejecución del proyecto primera línea del metro de Bogotá tramo 1, para el sistema del servicio público, urbano de transporte masivo de pasajeros de Bogotá</t>
  </si>
  <si>
    <t>https://community.secop.gov.co/Public/Tendering/OpportunityDetail/Index?noticeUID=CO1.NTC.4148925</t>
  </si>
  <si>
    <t>038 de 2023</t>
  </si>
  <si>
    <t>Laura Andrea Caviedes Hernández</t>
  </si>
  <si>
    <t>https://community.secop.gov.co/Public/Tendering/OpportunityDetail/Index?noticeUID=CO1.NTC.4123491</t>
  </si>
  <si>
    <t>040 de 2023</t>
  </si>
  <si>
    <t>https://community.secop.gov.co/Public/Tendering/OpportunityDetail/Index?noticeUID=CO1.NTC.4125193</t>
  </si>
  <si>
    <t>041 de 2023</t>
  </si>
  <si>
    <t>Luz Ángela Villanueva Rivera</t>
  </si>
  <si>
    <t>https://community.secop.gov.co/Public/Tendering/OpportunityDetail/Index?noticeUID=CO1.NTC.4127309</t>
  </si>
  <si>
    <t>042 de 2023</t>
  </si>
  <si>
    <t>Prestar servicios profesionales a la subgerencia de gestión predial para apoyar las actividades referentes a emprendimiento y fortalecimiento de negocios en el marco de la implementación del plan de reasentamiento y la liquidación y pago de los factores de reconocimiento económico aplicables al proyecto primera línea metro de Bogotá tramo 1</t>
  </si>
  <si>
    <t>Juan Carlos Guevara Larrahondo</t>
  </si>
  <si>
    <t>https://community.secop.gov.co/Public/Tendering/OpportunityDetail/Index?noticeUID=CO1.NTC.4136069</t>
  </si>
  <si>
    <t>043 de 2023</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</si>
  <si>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</si>
  <si>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Iván Eduardo Cassiani Gutiérrez</t>
  </si>
  <si>
    <t>https://community.secop.gov.co/Public/Tendering/OpportunityDetail/Index?noticeUID=CO1.NTC.4128284</t>
  </si>
  <si>
    <t>044 de 2023</t>
  </si>
  <si>
    <t>https://community.secop.gov.co/Public/Tendering/OpportunityDetail/Index?noticeUID=CO1.NTC.4128440</t>
  </si>
  <si>
    <t>045 de 2023</t>
  </si>
  <si>
    <t>Prestación de servicios profesionales a la empresa metro de Bogotá s.a. en los aspectos contractuales y administrativos de los asuntos a cargo de la subgerencia de gestión predial y brindar soporte en la supervisión de los contratos del área para la ejecución del proyecto primera línea de metro de Bogotá tramo 1, para el sistema de servicio público urbano de transporte masivo de pasajeros de Bogotá.</t>
  </si>
  <si>
    <t>German Alexis Parrado Rivera</t>
  </si>
  <si>
    <t>https://community.secop.gov.co/Public/Tendering/OpportunityDetail/Index?noticeUID=CO1.NTC.4136165</t>
  </si>
  <si>
    <t>046 de 2023</t>
  </si>
  <si>
    <t>Prestación de servicios profesionales para apoyar a la subgerencia de gestión predial en las actividades referentes a la gestión de procesos cuantitativos derivados del plan de reasentamiento del proyecto primera línea de metro de Bogotá tramo 1, para el sistema de servicio público urbano de transporte masivo de pasajeros de Bogotá</t>
  </si>
  <si>
    <t>Jaime Ernesto Vargas Vargas</t>
  </si>
  <si>
    <t>https://community.secop.gov.co/Public/Tendering/OpportunityDetail/Index?noticeUID=CO1.NTC.4132942</t>
  </si>
  <si>
    <t>047 de 2023</t>
  </si>
  <si>
    <t>Prestar servicios profesionales a la subgerencia de gestión predial en el componente financiero y en el plan de reasentamiento del proyecto primera línea metro de Bogotá tramo 1.</t>
  </si>
  <si>
    <t>https://community.secop.gov.co/Public/Tendering/OpportunityDetail/Index?noticeUID=CO1.NTC.4142513</t>
  </si>
  <si>
    <t>048 de 2023</t>
  </si>
  <si>
    <t>Prestar servicios profesionales para apoyar la subgerencia de gestión predial en el proceso de liquidación y pago de los factores de reconocimientos económicos aplicables al proyecto primera línea metro de Bogotá tramo 1 para unidades sociales (reconocimientos económicos financieros 4)</t>
  </si>
  <si>
    <t>https://community.secop.gov.co/Public/Tendering/OpportunityDetail/Index?noticeUID=CO1.NTC.4144776</t>
  </si>
  <si>
    <t>049 de 2023</t>
  </si>
  <si>
    <t>Prestar servicios profesionales a la empresa metro de Bogotá s.a. para realizar el seguimiento financiero del presupuesto, así como en la estructuración, seguimiento y revisión a las resoluciones de pago de compensaciones y control a la caja menor para la ejecución del proyecto primera línea de metro de Bogotá tramo 1, para el sistema de servicio público urbanos de transporte masivo de pasajeros de Bogotá</t>
  </si>
  <si>
    <t>César Augusto Cruz Calderón</t>
  </si>
  <si>
    <t>https://community.secop.gov.co/Public/Tendering/OpportunityDetail/Index?noticeUID=CO1.NTC.4147261</t>
  </si>
  <si>
    <t>050 de 2023</t>
  </si>
  <si>
    <t>Prestación de servicios profesionales para apoyar la gestión administrativa y operativa de la gerencia de ingeniería y planeación de proyectos férreos para el proyecto de la línea 2 del metro de Bogotá.</t>
  </si>
  <si>
    <t>Carolina Vallejo Cruz</t>
  </si>
  <si>
    <t>https://community.secop.gov.co/Public/Tendering/OpportunityDetail/Index?noticeUID=CO1.NTC.4147879</t>
  </si>
  <si>
    <t>051 de 2023</t>
  </si>
  <si>
    <t>Miller Antonio Hernández Figueroa</t>
  </si>
  <si>
    <t>https://community.secop.gov.co/Public/Tendering/OpportunityDetail/Index?noticeUID=CO1.NTC.4147496</t>
  </si>
  <si>
    <t>052 de 2023</t>
  </si>
  <si>
    <t>Marlon Humberto Florez Canosa</t>
  </si>
  <si>
    <t>https://community.secop.gov.co/Public/Tendering/OpportunityDetail/Index?noticeUID=CO1.NTC.4154220</t>
  </si>
  <si>
    <t>053 de 2023</t>
  </si>
  <si>
    <t>Prestación de servicios profesionales para apoyar a la empresa metro de Bogotá s.a. en el seguimiento y control de las actuaciones administrativas y jurídicas relacionadas con la prevención del daño antijuridico asociado el proceso de adquisición predial integral del proyecto primera línea de metro de Bogotá tramo 1, para el sistema de servicio público urbano de transporte masivo de pasajeros de Bogotá (enlace gerencia jurídica)</t>
  </si>
  <si>
    <t>Heidi Dayan Alvarado</t>
  </si>
  <si>
    <t>https://community.secop.gov.co/Public/Tendering/OpportunityDetail/Index?noticeUID=CO1.NTC.4174827</t>
  </si>
  <si>
    <t>054 de 2023</t>
  </si>
  <si>
    <t>Álvaro Javier Ladino Calderón</t>
  </si>
  <si>
    <t>https://community.secop.gov.co/Public/Tendering/OpportunityDetail/Index?noticeUID=CO1.NTC.4154742</t>
  </si>
  <si>
    <t>055 de 2023</t>
  </si>
  <si>
    <t>Prestación de servicios profesionales para apoyar a la empresa metro de Bogotá s.a. en el seguimiento ambiental para el recibo de predios y el seguimiento de los contratos de interventoría de demolición, limpieza, cerramiento de predios para la ejecución del proyecto primera línea de metro de Bogotá tramo 1, para el sistema de servicio público urbano de transporte masivo de pasajeros de Bogotá (ambiental demoliciones)</t>
  </si>
  <si>
    <t>María Alejandra Páez Guerrero</t>
  </si>
  <si>
    <t>https://community.secop.gov.co/Public/Tendering/OpportunityDetail/Index?noticeUID=CO1.NTC.4155523</t>
  </si>
  <si>
    <t>056 de 2023</t>
  </si>
  <si>
    <t>Prestación de servicios profesionales para apoyar a la empresa metro de Bogotá S.A en la gestión social requerida para el seguimiento del post-reasentamiento del proyecto primera línea de metro de Bogotá tramo 1, en cumplimiento de las salvaguardas sociales de la banca multilateral, para el sistema de servicio público urbano de transporte masivo de pasajeros de Bogotá</t>
  </si>
  <si>
    <t>Invarni de los Ángeles Contreras Maldonado</t>
  </si>
  <si>
    <t>https://community.secop.gov.co/Public/Tendering/OpportunityDetail/Index?noticeUID=CO1.NTC.4164060</t>
  </si>
  <si>
    <t>057 de 2023</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</si>
  <si>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</si>
  <si>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Daniel Esteban Silva Bayona</t>
  </si>
  <si>
    <t>https://community.secop.gov.co/Public/Tendering/OpportunityDetail/Index?noticeUID=CO1.NTC.4172360</t>
  </si>
  <si>
    <t>058 de 2023</t>
  </si>
  <si>
    <t>Prestación de servicios profesionales para apoyar al desarrollo de acciones de gestión social y convivencia de la EMB.</t>
  </si>
  <si>
    <t>https://community.secop.gov.co/Public/Tendering/OpportunityDetail/Index?noticeUID=CO1.NTC.4174785</t>
  </si>
  <si>
    <t>059 de 2023</t>
  </si>
  <si>
    <t>Prestar servicios profesionales para apoyar el proceso de gestión documental del proyecto PLMBT1 de acuerdo con la política de gestión documental de la EMB.</t>
  </si>
  <si>
    <t>https://community.secop.gov.co/Public/Tendering/OpportunityDetail/Index?noticeUID=CO1.NTC.4169927</t>
  </si>
  <si>
    <t>060 de 2023</t>
  </si>
  <si>
    <t>Ana Carolina Diaz Granados Bonivento</t>
  </si>
  <si>
    <t>https://community.secop.gov.co/Public/Tendering/OpportunityDetail/Index?noticeUID=CO1.NTC.4175923</t>
  </si>
  <si>
    <t>061 de 2023</t>
  </si>
  <si>
    <t>https://community.secop.gov.co/Public/Tendering/OpportunityDetail/Index?noticeUID=CO1.NTC.4180744</t>
  </si>
  <si>
    <t>062 de 2023</t>
  </si>
  <si>
    <t>Prestación de servicios profesionales para apoyar a la subgerencia de gestión predial en la gestión jurídica necesaria para el desarrollo del proyecto primera linea del metro de Bogotá tramo 1.</t>
  </si>
  <si>
    <t>Otto Fernando Ruidiaz Alvarado</t>
  </si>
  <si>
    <t>https://community.secop.gov.co/Public/Tendering/OpportunityDetail/Index?noticeUID=CO1.NTC.4180915</t>
  </si>
  <si>
    <t>063 de 2023</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</si>
  <si>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t>
  </si>
  <si>
    <t>https://community.secop.gov.co/Public/Tendering/OpportunityDetail/Index?noticeUID=CO1.NTC.4203724</t>
  </si>
  <si>
    <t>064 de 2023</t>
  </si>
  <si>
    <t>Prestación de servicios profesionales para apoyar en la articulación de las actividades del componente financiero, derivadas del proceso de gestión socio predial de la empresa metro de Bogotá S.A.</t>
  </si>
  <si>
    <t>Ricardo Ferreira Moreno</t>
  </si>
  <si>
    <t>https://community.secop.gov.co/Public/Tendering/OpportunityDetail/Index?noticeUID=CO1.NTC.4193939</t>
  </si>
  <si>
    <t>065 de 2023</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</si>
  <si>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 (social 3)</t>
  </si>
  <si>
    <t>Patricia Del Pilar Solano Cohen</t>
  </si>
  <si>
    <t>https://community.secop.gov.co/Public/Tendering/OpportunityDetail/Index?noticeUID=CO1.NTC.4189569</t>
  </si>
  <si>
    <t>066 de 2023</t>
  </si>
  <si>
    <t>Prestar servicios de apoyo a la empresa metro de Bogotá S.A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al proyecto primera línea del metro de Bogotá tramo 1, para el sistema de servicio público urbano de transporte masivo de pasajeros de Bogotá.</t>
  </si>
  <si>
    <t>Libia Yamile Ospina Tocora</t>
  </si>
  <si>
    <t>https://community.secop.gov.co/Public/Tendering/OpportunityDetail/Index?noticeUID=CO1.NTC.4200560</t>
  </si>
  <si>
    <t>067 de 2023</t>
  </si>
  <si>
    <t xml:space="preserve">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 </t>
  </si>
  <si>
    <t>Myriam Yaned Diaz Cuervo</t>
  </si>
  <si>
    <t>https://community.secop.gov.co/Public/Tendering/OpportunityDetail/Index?noticeUID=CO1.NTC.4203750</t>
  </si>
  <si>
    <t>068 de 2023</t>
  </si>
  <si>
    <t>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t>
  </si>
  <si>
    <t>Carolin Julieth Ortiz Marin</t>
  </si>
  <si>
    <t>https://community.secop.gov.co/Public/Tendering/OpportunityDetail/Index?noticeUID=CO1.NTC.4203797</t>
  </si>
  <si>
    <t>069 de 2023</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</si>
  <si>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tramo 1, para el sistema de servicio público urbano de transporte masivo de pasajeros de Bogotá (apoyo a la supervisión social 1)</t>
  </si>
  <si>
    <t>https://community.secop.gov.co/Public/Tendering/OpportunityDetail/Index?noticeUID=CO1.NTC.4198118</t>
  </si>
  <si>
    <t>070 de 2023</t>
  </si>
  <si>
    <t>Prestación de servicios profesionales a la empresa metro de Bogotá S.A. para apoyar la supervisión, articular actuaciones de orden administrativo, gestión de la información y reportes internos y externos asociada a la adquisición predial y el plan de reasentamiento del proyecto primera línea de metro de Bogotá, para el sistema de servicio público urbano de transporte masivo de pasajeros de Bogotá.</t>
  </si>
  <si>
    <t>Angela Constanza Medina Laverde</t>
  </si>
  <si>
    <t>https://community.secop.gov.co/Public/Tendering/OpportunityDetail/Index?noticeUID=CO1.NTC.4208509</t>
  </si>
  <si>
    <t>071 de 2023</t>
  </si>
  <si>
    <t>Contratar la póliza de infidelidad y riesgos financieros - IRF, programa de seguros de automóvil, todo riesgo daño material, manejo, responsabilidad civil extracontractual, transporte de mercancías, transporte de valores y SOAT</t>
  </si>
  <si>
    <t>La Previsora S.A. compañía de Seguros</t>
  </si>
  <si>
    <t>https://community.secop.gov.co/Public/Tendering/OpportunityDetail/Index?noticeUID=CO1.NTC.4143109</t>
  </si>
  <si>
    <t>072 de 2023</t>
  </si>
  <si>
    <t>Unión Temporal Mapfre Seguros 
Generales de Colombia S.A - Axa Colpatria Seguros S.A</t>
  </si>
  <si>
    <t>073 de 2023</t>
  </si>
  <si>
    <t>Prestación de servicios profesionales para apoyar al desarrollo de acciones de gestión social y convivencia de la EMB</t>
  </si>
  <si>
    <t>Carlos Fernando Torres Naranjo</t>
  </si>
  <si>
    <t>https://community.secop.gov.co/Public/Tendering/OpportunityDetail/Index?noticeUID=CO1.NTC.4266033</t>
  </si>
  <si>
    <t>074 de 2023</t>
  </si>
  <si>
    <t>Prestación de servicios profesionales a la Empresa Metro de Bogotá S.A. para apoyar la supervisión, hacer seguimiento y realizar informes, referentes a la gestión social inmobiliaria del reasentamiento de la población, en el desarrollo del proceso de adquisición predial por enajenación voluntaria y/o expropiación administrativa asociadas al proyecto Primera Línea del Metro de Bogotá Tramo 1, para el sistema de servicio público urbano de transporte masivo de pasajeros de Bogotá</t>
  </si>
  <si>
    <t>https://community.secop.gov.co/Public/Tendering/OpportunityDetail/Index?noticeUID=CO1.NTC.4293422</t>
  </si>
  <si>
    <t>075 de 2023</t>
  </si>
  <si>
    <t>https://community.secop.gov.co/Public/Tendering/OpportunityDetail/Index?noticeUID=CO1.NTC.4308535</t>
  </si>
  <si>
    <t>076 de 2023</t>
  </si>
  <si>
    <t>Adquirir el certificado de sitio seguro SSL wildcard avanzado y firmas digitales, para el cifrado de los datos dispuestos en la web y la autenticación de los funcionarios de la Empresa Metro de Bogotá S.A.</t>
  </si>
  <si>
    <t>Gestión de Seguridad Electrónica S.A - GSE S.A</t>
  </si>
  <si>
    <t>https://community.secop.gov.co/Public/Tendering/OpportunityDetail/Index?noticeUID=CO1.NTC.4241293</t>
  </si>
  <si>
    <t>077 de 2023</t>
  </si>
  <si>
    <t>Prestación de servicios profesionales para la gerencia de desarrollo urbano, inmobiliario e ingresos no tarifarios apoyando los aspectos contractuales y administrativos que se requieran, así como brindar apoyo en la supervisión de los contratos a cargo de dicha gerencia, en el marco de los programas sociales y ambientales de la Primera línea del Metro de Bogotá</t>
  </si>
  <si>
    <t xml:space="preserve">Lola Ramirez Quijano </t>
  </si>
  <si>
    <t>https://community.secop.gov.co/Public/Tendering/OpportunityDetail/Index?noticeUID=CO1.NTC.4315429</t>
  </si>
  <si>
    <t>078 de 2023</t>
  </si>
  <si>
    <t>Prestar servicios profesionales especializados para apoyar en la articulación, seguimiento, gestión y control de la información técnica requerida por la Gerencia Ejecutiva para el proyecto PLMB.</t>
  </si>
  <si>
    <t xml:space="preserve">Angela Medina Niño </t>
  </si>
  <si>
    <t>https://community.secop.gov.co/Public/Tendering/OpportunityDetail/Index?noticeUID=CO1.NTC.4319529</t>
  </si>
  <si>
    <t>079 de 2023</t>
  </si>
  <si>
    <t>Prestación de servicios profesionales para apoyar el seguimiento y control del componente de Seguridad Y Salud En El Trabajo, para las actividades a cargo de la Subgerencia De Gestión Social, Ambiental y SST de la Empresa Metro De Bogotá S.A.</t>
  </si>
  <si>
    <t>Brigitte Marcela Barrera Carvajal</t>
  </si>
  <si>
    <t>https://community.secop.gov.co/Public/Tendering/OpportunityDetail/Index?noticeUID=CO1.NTC.4321402</t>
  </si>
  <si>
    <t>080 de 2023</t>
  </si>
  <si>
    <t>Prestación de servicios profesionales para apoyar a la Empresa Metro de Bogotá en la gestión y seguimiento a PQRS asociadas a la adquisición predial y la implementación del plan de reasentamiento del proyecto Primera Línea del Metro de Bogotá Tramo 1, para el sistema del servicio público, urbano de transporte masivo de pasajeros de Bogotá.</t>
  </si>
  <si>
    <t>Angie Lorena Sánchez Veloza</t>
  </si>
  <si>
    <t>https://community.secop.gov.co/Public/Tendering/OpportunityDetail/Index?noticeUID=CO1.NTC.4321703</t>
  </si>
  <si>
    <t>Contratar una persona jurídica para prestar los servicios de Revisoría Fiscal y suplente, en cumplimiento de la Ley, los Estatutos Sociales de la Empresa y la decisión tomada por la Asamblea General de Accionistas, con las especificaciones técnicas establecidas en el contrato.</t>
  </si>
  <si>
    <t>BDO AUDIT S.A.S. BIC</t>
  </si>
  <si>
    <t>https://community.secop.gov.co/Public/Tendering/OpportunityDetail/Index?noticeUID=CO1.NTC.4332167</t>
  </si>
  <si>
    <t>082 de 2023</t>
  </si>
  <si>
    <t>Prestar servicios profesionales para apoyar la subgerencia de gestión predial en el proceso de liquidación y pago de los factores de reconocimientos económicos aplicables al Proyecto Primera Línea Metro De Bogotá Tramo 1 para unidades sociales.</t>
  </si>
  <si>
    <t>Cristhian Ricardo Padilla Pizarro</t>
  </si>
  <si>
    <t>https://community.secop.gov.co/Public/Tendering/OpportunityDetail/Index?noticeUID=CO1.NTC.4345250</t>
  </si>
  <si>
    <t>Contragarantía L2MB -1</t>
  </si>
  <si>
    <t>Mediante el CONTRATO DE CONTRAGARANTÍA, la EMB se obliga a constituir a favor de la NACIÓN las contragarantías necesarias para asegurar el pago de todas las sumas de dinero que en virtud del CONTRATO DE GARANTÍA NACIÓN, esta última efectuare al PRESTAMISTA por el incumplimiento o imposibilidad de la EMB para atender las obligaciones a su cargo derivadas del CONTRATO DE EMPRÉSTITO y/o, para asegurar el pago de todas aquellas obligaciones acordadas en el presente CONTRATO DE CONTRAGARANTÍA</t>
  </si>
  <si>
    <t>Ministerio de Hacienda Y Credito Público</t>
  </si>
  <si>
    <t>https://community.secop.gov.co/Public/Tendering/OpportunityDetail/Index?noticeUID=CO1.NTC.4227740</t>
  </si>
  <si>
    <t>083 de 2023</t>
  </si>
  <si>
    <t>084 de 2023</t>
  </si>
  <si>
    <t>085 de 2023</t>
  </si>
  <si>
    <t>087 de 2023</t>
  </si>
  <si>
    <t>088 de 2023</t>
  </si>
  <si>
    <t>Prestación de servicios de apoyo a la Empresa Metro De Bogotá S.A en las actividades administrativas y de gestión asociadas al plan de reasentamiento del proyecto Primera Línea De Metro de Bogotá tramo 1, para el sistema de servicio público urbano de transporte masivo de pasajeros de Bogotá</t>
  </si>
  <si>
    <t>Suscripción al Sistema de Información Gerencial Actualizado (SIGA) del mercado inmobiliario de inmuebles de uso residencial nuevos y usados y otros usos nuevos y usados en Bogotá D.C. que sirva de soporte para la implementación y operación del Observatorio de Ocupación y Valor del Suelo de la EMB S.A.</t>
  </si>
  <si>
    <t>https://community.secop.gov.co/Public/Tendering/OpportunityDetail/Index?noticeUID=CO1.NTC.4365896</t>
  </si>
  <si>
    <t>https://community.secop.gov.co/Public/Tendering/OpportunityDetail/Index?noticeUID=CO1.NTC.4367735</t>
  </si>
  <si>
    <t>https://community.secop.gov.co/Public/Tendering/OpportunityDetail/Index?noticeUID=CO1.NTC.4385060</t>
  </si>
  <si>
    <t>https://community.secop.gov.co/Public/Tendering/OpportunityDetail/Index?noticeUID=CO1.NTC.4392770</t>
  </si>
  <si>
    <t>https://community.secop.gov.co/Public/Tendering/OpportunityDetail/Index?noticeUID=CO1.NTC.4403360</t>
  </si>
  <si>
    <t>Diana Cecilia Galvez Roa</t>
  </si>
  <si>
    <t>Jorge Oswaldo Barrera Rodríguez</t>
  </si>
  <si>
    <t>Adriana Del Pilar Rodriguez Sierra</t>
  </si>
  <si>
    <t>La Galeria Inmobiliaria Ltda</t>
  </si>
  <si>
    <t>Contract number (FI No) 91687</t>
  </si>
  <si>
    <t>089 de 2023</t>
  </si>
  <si>
    <t>090 de 2023</t>
  </si>
  <si>
    <t>091 de 2023</t>
  </si>
  <si>
    <t>092 de 2023</t>
  </si>
  <si>
    <t>093 de 2023</t>
  </si>
  <si>
    <t>By this Contract the Bank establishes in favour of the Borrower, and the Brorrower accepts, a credit in an amount equivalent to USD 50.000.000 (fifty million dollars) for the financing of the Project (the "Credit").</t>
  </si>
  <si>
    <t>Prestar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</si>
  <si>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Prestar servicios profesionales para atender la gestión documental de los cierres de expedientes prediales a cargo de la Subgerencia de Gestión Predial.</t>
  </si>
  <si>
    <t>Prestar servicios de apoyo a la gestión para el desarrollo de acciones de gestión social y articulación institucional de la EMB</t>
  </si>
  <si>
    <t>https://community.secop.gov.co/Public/Tendering/OpportunityDetail/Index?noticeUID=CO1.NTC.4403465</t>
  </si>
  <si>
    <t>https://community.secop.gov.co/Public/Tendering/OpportunityDetail/Index?noticeUID=CO1.NTC.4462335</t>
  </si>
  <si>
    <t>https://community.secop.gov.co/Public/Tendering/OpportunityDetail/Index?noticeUID=CO1.NTC.4457429</t>
  </si>
  <si>
    <t>https://community.secop.gov.co/Public/Tendering/OpportunityDetail/Index?noticeUID=CO1.NTC.4470686</t>
  </si>
  <si>
    <t>https://community.secop.gov.co/Public/Tendering/OpportunityDetail/Index?noticeUID=CO1.NTC.4475134</t>
  </si>
  <si>
    <t>https://community.secop.gov.co/Public/Tendering/OpportunityDetail/Index?noticeUID=CO1.NTC.4489022</t>
  </si>
  <si>
    <t>Holman David Arevalo Rodriguez</t>
  </si>
  <si>
    <t>Jhon Roger Martínez Martin</t>
  </si>
  <si>
    <t>Marlies Ingrid Ulloa Mendieta</t>
  </si>
  <si>
    <t xml:space="preserve">094 de 2023 </t>
  </si>
  <si>
    <t>Prestación de servicios profesionales para apoyar a la EMB en la producción estadística de la información del programa del Observatorio de Ocupación y Valor del Suelo (OOVS) del Proyecto Primera Línea de Metro de Bogotá</t>
  </si>
  <si>
    <t>Adquirir el suministro de licencias de software de Microsoft, así como los productos de almacenamientos necesarios para su funcionamiento en la Empresa Metro De Bogotá</t>
  </si>
  <si>
    <t>https://community.secop.gov.co/Public/Tendering/OpportunityDetail/Index?noticeUID=CO1.NTC.4500261</t>
  </si>
  <si>
    <t>https://www.colombiacompra.gov.co/tienda-virtual-del-estado-colombiano/ordenes-compra/109452</t>
  </si>
  <si>
    <t>Oscar Joaquín Villamizar Diaz</t>
  </si>
  <si>
    <t>Controles Empresariales S.A.S</t>
  </si>
  <si>
    <t>143 de 2023</t>
  </si>
  <si>
    <t>086 de 2023</t>
  </si>
  <si>
    <t>081 de 2023</t>
  </si>
  <si>
    <t>138 de 2023</t>
  </si>
  <si>
    <t>095 de 2023</t>
  </si>
  <si>
    <t>140 de 2023</t>
  </si>
  <si>
    <t>096 de 2023</t>
  </si>
  <si>
    <t>097 de 2023</t>
  </si>
  <si>
    <t>137 de 2023</t>
  </si>
  <si>
    <t>098 de 2023</t>
  </si>
  <si>
    <t>101 de 2023</t>
  </si>
  <si>
    <t>099 de 2023</t>
  </si>
  <si>
    <t>100 de 2023</t>
  </si>
  <si>
    <t>102 de 2023</t>
  </si>
  <si>
    <t xml:space="preserve">109 de 2023 </t>
  </si>
  <si>
    <t>103 de 2023</t>
  </si>
  <si>
    <t xml:space="preserve">104 de 2023 </t>
  </si>
  <si>
    <t>107 de 2023</t>
  </si>
  <si>
    <t>105 de 2023</t>
  </si>
  <si>
    <t>106 de 2023</t>
  </si>
  <si>
    <t>117 de 2023</t>
  </si>
  <si>
    <t xml:space="preserve">108 de 2023 </t>
  </si>
  <si>
    <t>110 de 2023</t>
  </si>
  <si>
    <t>111 de 2023</t>
  </si>
  <si>
    <t>112 de 2023</t>
  </si>
  <si>
    <t>114 de 2023</t>
  </si>
  <si>
    <t>113 de 2023</t>
  </si>
  <si>
    <t>118 de 2023</t>
  </si>
  <si>
    <t>115 de 2023</t>
  </si>
  <si>
    <t>120 de 2023</t>
  </si>
  <si>
    <t>116 de 2023</t>
  </si>
  <si>
    <t>119 de 2023</t>
  </si>
  <si>
    <t>129 de 2023</t>
  </si>
  <si>
    <t>130 de 2023</t>
  </si>
  <si>
    <t>133 de 2023</t>
  </si>
  <si>
    <t>121 de 2023</t>
  </si>
  <si>
    <t>122 de 2023</t>
  </si>
  <si>
    <t xml:space="preserve">123 de 2023 </t>
  </si>
  <si>
    <t>124 de 2023</t>
  </si>
  <si>
    <t>125 de 2023</t>
  </si>
  <si>
    <t>132 de 2023</t>
  </si>
  <si>
    <t xml:space="preserve">126 de 2023 </t>
  </si>
  <si>
    <t>127 de 2023</t>
  </si>
  <si>
    <t>128 de 2023</t>
  </si>
  <si>
    <t>131 de 2023</t>
  </si>
  <si>
    <t>134 de 2023</t>
  </si>
  <si>
    <t>135 de 2023</t>
  </si>
  <si>
    <t>136 de 2023</t>
  </si>
  <si>
    <t>139 de 2023</t>
  </si>
  <si>
    <t>Convenio marco de línea de crédito condicional CAF</t>
  </si>
  <si>
    <t>141 de 2023</t>
  </si>
  <si>
    <t>142 de 2023</t>
  </si>
  <si>
    <t>Adquirir la suscripción y/o renovación de las licencias de ESRI incluyendo el servicio de soporte técnico y actualización de la plataforma de georreferenciación, para fortalecer el desarrollo de las actividades misionales de la Empresa Metro de Bogotá S.A</t>
  </si>
  <si>
    <t>Renovación del pool de direcciones IPV6 ante LACNIC para la Empresa Metro De Bogotá S.A.</t>
  </si>
  <si>
    <t>Adquisición de dotación de vestuario y calzado para los servidores de la Empresa Metro de Bogotá S.A.</t>
  </si>
  <si>
    <t>Prestación de servicios profesionales para apoyar a la Empresa Metro de Bogotá s.a. en la revisión de los avalúos comerciales con las indemnizaciones a que haya lugar, de los inmuebles necesarios para el desarrollo del proyecto Primera Línea De Metro De Bogotá Tramo 1, para el sistema de servicio público urbano de transporte masivo de pasajeros de Bogotá.</t>
  </si>
  <si>
    <t>Suministro de tiquetes aéreos nacionales e internacionales y servicios conexos.</t>
  </si>
  <si>
    <t>Prestación de servicios profesionales para apoyar a la EMB en los procesos de identificación, administración y gestión de la información para el programa del observatorio de ocupación y valor del suelo (OOVS)</t>
  </si>
  <si>
    <t>Contratar los servicios de apoyo al soporte técnico de la plataforma de conectividad y telefonía de la empresa metro de Bogotá</t>
  </si>
  <si>
    <t>Prestación del servicio de recarga de extintores.</t>
  </si>
  <si>
    <t>Prestar servicios profesionales para apoyar a la Oficina Asesora de Planeación en la consolidación, seguimiento, monitoreo y reportes de los proyectos de inversión, planes institucionales, en el marco del proceso de empalme y armonización del plan de desarrollo distrital y demás actividades asociadas al cumplimiento de los objetivos del área.</t>
  </si>
  <si>
    <t>Prestación de servicios profesionales para realizar el apoyo al seguimiento del Contrato de Concesión a cargo de la Gerencia Ejecutiva y apoyo a la supervisión del Contrato de Interventoría de la PLMB T1.</t>
  </si>
  <si>
    <t>Prestación de servicios profesionales para apoyar el seguimiento y control del componente de Seguridad y Salud en el Trabajo, para las actividades a cargo de la Subgerencia de Gestión Social, Ambiental y SST de la Empresa Metro De Bogotá S.A.</t>
  </si>
  <si>
    <t>Prestación de servicios profesionales para apoyar a la Gerencia Administrativa y de Abastecimiento en la elaboración de propuesta de actualización de funciones de las dependencias de la EMB S.A.</t>
  </si>
  <si>
    <t xml:space="preserve">Aunar esfuerzos técnicos, administrativos y financieros para realizar las actividades logísticas para la desinstalación de los equipos del Sistema Integral de Recaudo, Control e Información y Servicio al Usuario del Concesionario SIRCI de las estaciones del sistema Bus Rapid Transit - BRT, y de otros proveedores de TMSA que se requieran para la operatividad de las estaciones del sistema, que conformen el primer grupo de estaciones BRT a intervenir ubicadas en el trazado de la primera línea del Metro de Bogotá.  </t>
  </si>
  <si>
    <t>Prestación de servicios profesionales para apoyar a la empresa metro de Bogotá s.a. para gestionar y hacer el seguimiento técnico, financiero y administrativo del contrato de vigilancia de predios para la ejecución del proyecto primera línea de metro de Bogotá tramo 1, para el sistema de servicio público urbano de transporte masivo de pasajeros de Bogotá (apoyo supervisión vigilancia) apoyo en la elaboración de planos y reportes técnicos para la ejecución del proyecto.</t>
  </si>
  <si>
    <t>Prestar servicios profesionales para apoyar la implementación de las medidas de compensación del monumento a los héroes derivadas del plan de participación ciudadana.</t>
  </si>
  <si>
    <t>Prestación de servicios profesionales para apoyar a la Gerencia de Comunicaciones, Ciudadanía y Cultura en las actividades administrativas y financieras derivadas de la ejecución de los contratos que le sean asignados.</t>
  </si>
  <si>
    <t>Prestación de servicios profesionales para apoyar a la gerencia de desarrollo urbano, inmobiliario e ingresos no tarifarios en los procesos relacionados con la PLMB incluyendo las actividades que se deriven de las compensaciones requeridas por las afectaciones del monumento a los héroes.</t>
  </si>
  <si>
    <t>Proponer el tipo de intervención requerida para la compensación por la demolición del Monumento a Los Héroes.</t>
  </si>
  <si>
    <t>Prestación de servicios profesionales a la Empresa Metro de Bogotá S.A. en el acompañamiento jurídico-financiero relacionado con la planeación, estructuración y ejecución de los mecanismos e instrumentos de financiación; así como la revisión y/o análisis a las operaciones de crédito público y el apoyo en la etapa de selección y ejecución del contrato de concesión del proyecto de la L2MB, en el marco de las funciones que se encuentran asignadas a la Gerencia Financiera.</t>
  </si>
  <si>
    <t>Prestación de servicios profesionales para apoyar las actividades requeridas para el desarrollo del micrositio del programa del observatorio de ocupación y valor del suelo (OOVS) del proyecto primera línea de metro de Bogotá y su integración con los sistemas de información que apliquen de la EMB</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</si>
  <si>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 de transporte masivo de pasajeros de Bogotá</t>
  </si>
  <si>
    <t>Prestación de servicios profesionales de apoyo en la estructuración de las estrategias de captura de valor en el marco de los programas sociales y ambientales de la primera línea del metro de Bogotá.</t>
  </si>
  <si>
    <t>Prestación de servicios profesionales como arquitecto/a para apoyar en la estructuración de los proyectos de desarrollo urbano asociados a la primera línea del metro de Bogotá y su armonización con los instrumentos de planeación de la ciudad.</t>
  </si>
  <si>
    <t>Realizar las intervenciones silviculturales y paisajismo requeridas para las actividades del proyecto “Vagón Escuela” de la empresa Metro de Bogotá S.A.</t>
  </si>
  <si>
    <t>Prestación de servicios profesionales para apoyar las actividades del componente financiero, derivadas del proceso de gestión socio predial de la Empresa Metro De Bogotá S.A.</t>
  </si>
  <si>
    <t xml:space="preserve">Aunar esfuerzos técnicos, administrativos y logísticos entre la Empresa Metro de Bogotá S.A y la Secretaría Distrital de Seguridad, Convivencia y Justicia para la promoción del diálogo social, la cultura ciudadana, y la prevención y manejo de conflictos relacionados con la ejecución de la Primera Línea del Metro de Bogotá. </t>
  </si>
  <si>
    <t>Prestación de servicios profesionales especializados para realizar el apoyo en el seguimiento al Contrato de Concesión a cargo de la Gerencia Ejecutiva y apoyo a la supervisión del Contrato de Interventoría de la PLMB T1.</t>
  </si>
  <si>
    <t>Contratar a título de arrendamiento los inmuebles dotados para el funcionamiento de la sede administrativa y el desarrollo de la gestión social, predial y de reasentamiento de la Empresa Metro de Bogotá S.A.</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</si>
  <si>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</si>
  <si>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</si>
  <si>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</si>
  <si>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Prestar Servicios Profesionales para brindar apoyo en el manejo financiero – contable de los fondos del proyecto Primera Linea del Metro de Bogotá PLMB – Tramo 1.</t>
  </si>
  <si>
    <t>Prestación de servicios profesionales para apoyar a la Empresa Metro de Bogotá S.A. en el seguimiento a las actividades administrativas y financieras derivadas del proceso de adquisición predial y reasentamiento del proyecto Primera Línea de Metro de Bogotá - Tramo 1, para el sistema de servicio público urbano de transporte masivo de pasajeros de Bogotá</t>
  </si>
  <si>
    <t>Prestar servicios profesionales técnicos especializados a la Gerencia de Ingeniería y Planeación de Proyectos Férreos de la EMB en la asesoría, revisión y articulación de los componentes requeridos para el desarrollo del proceso de selección de la Línea 2 del Metro de Bogotá en sus diferentes etapas.</t>
  </si>
  <si>
    <t>Prestación de servicios profesionales a la empresa metro de Bogotá s.a. para apoyar la supervisión y realizar el seguimiento a las actividades administrativas y financieras asociadas al plan de reasentamiento del proyecto primera línea de metro de Bogotá, para el sistema de servicio público urbano de transporte masivo de pasajeros de Bogotá.</t>
  </si>
  <si>
    <t xml:space="preserve">Prestar servicios profesionales de apoyo a las actividades administrativas, operativas a cargo de la Gerencia Financiera relacionadas con el Convenio de Cofinanciación y el Convenio Interadministrativo con la Secretaría de Hacienda Distrital para el proyecto L2MB. </t>
  </si>
  <si>
    <t>Prestación de servicios profesionales especializados a la Empresa Metro de Bogotá en la implementación y aplicación del ambiente BIM y en la gestión de la información técnica del proyecto Primera Línea del Metro de Bogotá – Tramo 1.</t>
  </si>
  <si>
    <t>Prestar servicios profesionales para apoyar a la Gerencia Jurídica en la estructuración de nuevos proyectos metro y férreos desde el área de su competencia, relacionados con su diseño, planeación, construcción, operación y mantenimiento</t>
  </si>
  <si>
    <t>Prestación de servicios profesionales para apoyar a la Empresa Metro De Bogotá s.a. para gestionar y hacer el seguimiento técnico y administrativo del contrato de interventoría de demolición, limpieza, cerramiento de predios para la ejecución del proyecto primera línea de metro de Bogotá tramo 1, para el sistema de servicio público urbano de transporte masivo de pasajeros de Bogotá</t>
  </si>
  <si>
    <t>Contratar la prestación del servicio Integral de Aseo, Cafetería y Mantenimiento para la sede de la Empresa Metro de Bogotá S.A. y aquellos bienes que se encuentren bajo la responsabilidad y custodia de la EMB</t>
  </si>
  <si>
    <t>Adquisición de Normas Técnicas para la Empresa Metro de Bogotá, en el marco del proyecto Primera Línea de Metro de Bogotá para el Sistema de Servicio Público Urbano de Transporte Masivo de Pasajeros de Bogotá.</t>
  </si>
  <si>
    <t>Convenio marco mediante el cual se fijan las condiciones en las que será aprobada la Línea de crédito condicional no comprometida y no revolvente por parte de Corporación Andina de Fomento -CAF para el financiamiento del Diseño, construcción y puesta en operación de la Línea 2 del Metro de Bogotá, incluidas sus obras complementarias.</t>
  </si>
  <si>
    <t>Compra de elementos y extintores para atención de emergencias en las sedes de la empresa.</t>
  </si>
  <si>
    <t>Prestación de servicios para la realización de los exámenes médicos ocupacionales de Ingreso, periódicos y de egreso a los servidores públicos de la Empresa Metro de Bogotá S.A.</t>
  </si>
  <si>
    <t>Renovación del licenciamiento y suscripción de los servicios de soporte y mantenimiento para la plataforma tecnológica de seguridad digital de la Empresa Metro De Bogotá</t>
  </si>
  <si>
    <t>https://www.colombiacompra.gov.co/tienda-virtual-del-estado-colombiano/ordenes-compra/113407</t>
  </si>
  <si>
    <t>https://community.secop.gov.co/Public/Tendering/OpportunityDetail/Index?noticeUID=CO1.NTC.4963062</t>
  </si>
  <si>
    <t>https://community.secop.gov.co/Public/Tendering/OpportunityDetail/Index?noticeUID=CO1.NTC.4324199</t>
  </si>
  <si>
    <t>https://community.secop.gov.co/Public/Tendering/OpportunityDetail/Index?noticeUID=CO1.NTC.4669688</t>
  </si>
  <si>
    <t>https://community.secop.gov.co/Public/Tendering/OpportunityDetail/Index?noticeUID=CO1.NTC.4530830</t>
  </si>
  <si>
    <t>https://community.secop.gov.co/Public/Tendering/OpportunityDetail/Index?noticeUID=CO1.NTC.4706663</t>
  </si>
  <si>
    <t>https://community.secop.gov.co/Public/Tendering/OpportunityDetail/Index?noticeUID=CO1.NTC.4552165</t>
  </si>
  <si>
    <t>https://community.secop.gov.co/Public/Tendering/OpportunityDetail/Index?noticeUID=CO1.NTC.4555418</t>
  </si>
  <si>
    <t>https://community.secop.gov.co/Public/Tendering/OpportunityDetail/Index?noticeUID=CO1.NTC.4601589</t>
  </si>
  <si>
    <t>https://community.secop.gov.co/Public/Tendering/OpportunityDetail/Index?noticeUID=CO1.NTC.4570592</t>
  </si>
  <si>
    <t>https://community.secop.gov.co/Public/Tendering/OpportunityDetail/Index?noticeUID=CO1.NTC.4582575</t>
  </si>
  <si>
    <t>https://community.secop.gov.co/Public/Tendering/OpportunityDetail/Index?noticeUID=CO1.NTC.4587598</t>
  </si>
  <si>
    <t>https://community.secop.gov.co/Public/Tendering/OpportunityDetail/Index?noticeUID=CO1.NTC.4597082</t>
  </si>
  <si>
    <t>https://community.secop.gov.co/Public/Tendering/OpportunityDetail/Index?noticeUID=CO1.NTC.4614926</t>
  </si>
  <si>
    <t>https://community.secop.gov.co/Public/Tendering/OpportunityDetail/Index?noticeUID=CO1.NTC.4626474</t>
  </si>
  <si>
    <t>https://community.secop.gov.co/Public/Tendering/OpportunityDetail/Index?noticeUID=CO1.NTC.4616401</t>
  </si>
  <si>
    <t>https://community.secop.gov.co/Public/Tendering/OpportunityDetail/Index?noticeUID=CO1.NTC.4622798</t>
  </si>
  <si>
    <t>https://community.secop.gov.co/Public/Tendering/OpportunityDetail/Index?noticeUID=CO1.NTC.4633661</t>
  </si>
  <si>
    <t>https://community.secop.gov.co/Public/Tendering/OpportunityDetail/Index?noticeUID=CO1.NTC.4633069</t>
  </si>
  <si>
    <t>https://community.secop.gov.co/Public/Tendering/OpportunityDetail/Index?noticeUID=CO1.NTC.4633491</t>
  </si>
  <si>
    <t>https://community.secop.gov.co/Public/Tendering/OpportunityDetail/Index?noticeUID=CO1.NTC.4634579</t>
  </si>
  <si>
    <t>https://community.secop.gov.co/Public/Tendering/OpportunityDetail/Index?noticeUID=CO1.NTC.4642456</t>
  </si>
  <si>
    <t>https://community.secop.gov.co/Public/Tendering/OpportunityDetail/Index?noticeUID=CO1.NTC.4634298</t>
  </si>
  <si>
    <t>https://community.secop.gov.co/Public/Tendering/OpportunityDetail/Index?noticeUID=CO1.NTC.4635346</t>
  </si>
  <si>
    <t>https://community.secop.gov.co/Public/Tendering/OpportunityDetail/Index?noticeUID=CO1.NTC.4644303</t>
  </si>
  <si>
    <t>https://community.secop.gov.co/Public/Tendering/OpportunityDetail/Index?noticeUID=CO1.NTC.4646256</t>
  </si>
  <si>
    <t>https://community.secop.gov.co/Public/Tendering/OpportunityDetail/Index?noticeUID=CO1.NTC.4640745</t>
  </si>
  <si>
    <t>https://community.secop.gov.co/Public/Tendering/OpportunityDetail/Index?noticeUID=CO1.NTC.4639383</t>
  </si>
  <si>
    <t>https://community.secop.gov.co/Public/Tendering/OpportunityDetail/Index?noticeUID=CO1.NTC.4643358</t>
  </si>
  <si>
    <t>https://community.secop.gov.co/Public/Tendering/OpportunityDetail/Index?noticeUID=CO1.NTC.4639981</t>
  </si>
  <si>
    <t>https://community.secop.gov.co/Public/Tendering/OpportunityDetail/Index?noticeUID=CO1.NTC.4643315</t>
  </si>
  <si>
    <t>https://community.secop.gov.co/Public/Tendering/OpportunityDetail/Index?noticeUID=CO1.NTC.4645961</t>
  </si>
  <si>
    <t>https://community.secop.gov.co/Public/Tendering/OpportunityDetail/Index?noticeUID=CO1.NTC.4648821</t>
  </si>
  <si>
    <t>https://community.secop.gov.co/Public/Tendering/OpportunityDetail/Index?noticeUID=CO1.NTC.4661201</t>
  </si>
  <si>
    <t>https://community.secop.gov.co/Public/Tendering/OpportunityDetail/Index?noticeUID=CO1.NTC.4664527</t>
  </si>
  <si>
    <t>https://community.secop.gov.co/Public/Tendering/OpportunityDetail/Index?noticeUID=CO1.NTC.4649932</t>
  </si>
  <si>
    <t>https://community.secop.gov.co/Public/Tendering/OpportunityDetail/Index?noticeUID=CO1.NTC.4660956</t>
  </si>
  <si>
    <t>https://community.secop.gov.co/Public/Tendering/OpportunityDetail/Index?noticeUID=CO1.NTC.4664943</t>
  </si>
  <si>
    <t>https://community.secop.gov.co/Public/Tendering/OpportunityDetail/Index?noticeUID=CO1.NTC.4667237</t>
  </si>
  <si>
    <t>https://community.secop.gov.co/Public/Tendering/OpportunityDetail/Index?noticeUID=CO1.NTC.4656346</t>
  </si>
  <si>
    <t>https://community.secop.gov.co/Public/Tendering/OpportunityDetail/Index?noticeUID=CO1.NTC.4658435</t>
  </si>
  <si>
    <t>https://community.secop.gov.co/Public/Tendering/OpportunityDetail/Index?noticeUID=CO1.NTC.4662138</t>
  </si>
  <si>
    <t>https://community.secop.gov.co/Public/Tendering/OpportunityDetail/Index?noticeUID=CO1.NTC.4657013</t>
  </si>
  <si>
    <t>https://community.secop.gov.co/Public/Tendering/OpportunityDetail/Index?noticeUID=CO1.NTC.4667025</t>
  </si>
  <si>
    <t>https://community.secop.gov.co/Public/Tendering/OpportunityDetail/Index?noticeUID=CO1.NTC.4657690</t>
  </si>
  <si>
    <t>https://community.secop.gov.co/Public/Tendering/OpportunityDetail/Index?noticeUID=CO1.NTC.4667836</t>
  </si>
  <si>
    <t>https://community.secop.gov.co/Public/Tendering/OpportunityDetail/Index?noticeUID=CO1.NTC.4663219</t>
  </si>
  <si>
    <t>https://community.secop.gov.co/Public/Tendering/OpportunityDetail/Index?noticeUID=CO1.NTC.4665681</t>
  </si>
  <si>
    <t>https://www.colombiacompra.gov.co/tienda-virtual-del-estado-colombiano/ordenes-compra/111816</t>
  </si>
  <si>
    <t>https://community.secop.gov.co/Public/Tendering/OpportunityDetail/Index?noticeUID=CO1.NTC.4701275</t>
  </si>
  <si>
    <t>https://community.secop.gov.co/Public/Tendering/OpportunityDetail/Index?noticeUID=CO1.NTC.4739880</t>
  </si>
  <si>
    <t>https://www.colombiacompra.gov.co/tienda-virtual-del-estado-colombiano/ordenes-compra/113431</t>
  </si>
  <si>
    <t>https://community.secop.gov.co/Public/Tendering/OpportunityDetail/Index?noticeUID=CO1.NTC.4863612</t>
  </si>
  <si>
    <t>https://community.secop.gov.co/Public/Tendering/OpportunityDetail/Index?noticeUID=CO1.NTC.4944204</t>
  </si>
  <si>
    <t>https://www.colombiacompra.gov.co/tienda-virtual-del-estado-colombiano/ordenes-compra/116611</t>
  </si>
  <si>
    <t xml:space="preserve">Yeison Andrés Mahecha Valencia  </t>
  </si>
  <si>
    <t>María Liliana Ortega Alvarez</t>
  </si>
  <si>
    <t>Ana Leonor Mendieta Yepes</t>
  </si>
  <si>
    <t xml:space="preserve">María Fernanda León Linero </t>
  </si>
  <si>
    <t>Brenda María del Rio Gonzalez</t>
  </si>
  <si>
    <t>Leonardo Andrés Santana Caballero</t>
  </si>
  <si>
    <t>Esri Colombia S.A.S</t>
  </si>
  <si>
    <t>Daniel Felipe Sosa Bedoya</t>
  </si>
  <si>
    <t>Abel Andrés Bernal Olaya</t>
  </si>
  <si>
    <t>Mónica del Pilar Parra Gómez</t>
  </si>
  <si>
    <t>D´GERARD MG S.A.S</t>
  </si>
  <si>
    <t>Banco Europeo de Inversiones - BEI</t>
  </si>
  <si>
    <t>Melissa Alexandra Sánchez Zornosa</t>
  </si>
  <si>
    <t>Festival Tours S.A.S</t>
  </si>
  <si>
    <t xml:space="preserve">Frank Torres Paz </t>
  </si>
  <si>
    <t>UT Parque la Independencia</t>
  </si>
  <si>
    <t>Luis Javier Bautista Mendez</t>
  </si>
  <si>
    <t xml:space="preserve">Jaiber Giovanny Ibañez Angarita </t>
  </si>
  <si>
    <t>Leonardo Barreto Montañez</t>
  </si>
  <si>
    <t xml:space="preserve">Empresa De Telecomunicaciones De Bogotá SA ESP - ETB S.A. </t>
  </si>
  <si>
    <t>David Fernando Mondragón Garzón</t>
  </si>
  <si>
    <t>Erika Natalia Avella Sierra</t>
  </si>
  <si>
    <t>Tranmilenio S.A.</t>
  </si>
  <si>
    <t>Juan Tomas Chaves Sánchez</t>
  </si>
  <si>
    <t>Orly Sugey Moreno Castillo</t>
  </si>
  <si>
    <t xml:space="preserve">Liliana Pulido Villamil </t>
  </si>
  <si>
    <t>Jinna Paola Leon Wesso</t>
  </si>
  <si>
    <t>Universidad Nacional de Colombia</t>
  </si>
  <si>
    <t>Pablo Cárdenas Rey</t>
  </si>
  <si>
    <t>Freddy Rodríguez Ortíz</t>
  </si>
  <si>
    <t>Yeison Andrés Mahecha Valencia</t>
  </si>
  <si>
    <t>Luz Francia Álvarez Martínez</t>
  </si>
  <si>
    <t>Leidy Carolina Gutiérrez Pineda</t>
  </si>
  <si>
    <t>Tania Camila Aguilar Mendieta</t>
  </si>
  <si>
    <t>Jardín Botánico José Celestino Mutis</t>
  </si>
  <si>
    <t>Ruth del Pilar Melo Vera</t>
  </si>
  <si>
    <t>Secretaría Distrital De Seguridad, Convivencia Y Justicia - SDSCJ</t>
  </si>
  <si>
    <t>Judith Astrid Antolinez Amaya</t>
  </si>
  <si>
    <t>Juan Gaviria Restrepo &amp; CIA S.A.S</t>
  </si>
  <si>
    <t>Bim Latinoamérica S.A.S</t>
  </si>
  <si>
    <t>Hernández López &amp; Asociados S.A.S</t>
  </si>
  <si>
    <t>Cindy Lorena Monroy</t>
  </si>
  <si>
    <t>Daniela Andrea Arboleda Fernández</t>
  </si>
  <si>
    <t>Maritza Ignacia Morales Lozano</t>
  </si>
  <si>
    <t>Daniela Alejandra Cortes Castro</t>
  </si>
  <si>
    <t>Carlos Uriel Forero Rincón</t>
  </si>
  <si>
    <t>Camilo Andrés Jaramillo Berrocal</t>
  </si>
  <si>
    <t>Rodolfo Ramon Reyes Garces</t>
  </si>
  <si>
    <t>Martha Yaneth Ochoa Perdomo</t>
  </si>
  <si>
    <t>Maríana Eraso Cruz</t>
  </si>
  <si>
    <t>Carlos Alirio Mosquera Ibarguen</t>
  </si>
  <si>
    <t>Raúl Alejandro Gonzalez Pineda</t>
  </si>
  <si>
    <t>Sandra Carolina Castaño Vélez</t>
  </si>
  <si>
    <t>Jorge Luis Verdugo Valderrama</t>
  </si>
  <si>
    <t>Jairo Leonardo Vivas Luna</t>
  </si>
  <si>
    <t>Unión Temporal Outsourcing GIAF</t>
  </si>
  <si>
    <t>Euroamerica Distribuciones S.A.S</t>
  </si>
  <si>
    <t>Corporación Andina de Fomento - CAF</t>
  </si>
  <si>
    <t>Panamericana Librería y Papelería S.A.</t>
  </si>
  <si>
    <t>Reyvelt Medicina Especializada SAS</t>
  </si>
  <si>
    <t xml:space="preserve">B2B TIC S.A.S.  </t>
  </si>
  <si>
    <t xml:space="preserve">Panamericana Librería Y Papeleria S.A. </t>
  </si>
  <si>
    <t>144 de 2023</t>
  </si>
  <si>
    <t>145 de 2023</t>
  </si>
  <si>
    <t>146 de 2023</t>
  </si>
  <si>
    <t>147 de 2023</t>
  </si>
  <si>
    <t>148 de 2023</t>
  </si>
  <si>
    <t>149 de 2023</t>
  </si>
  <si>
    <t>150 de 2023</t>
  </si>
  <si>
    <t>151 de 2023</t>
  </si>
  <si>
    <t>152 de 2023</t>
  </si>
  <si>
    <t>153 de 2023</t>
  </si>
  <si>
    <t>154 de 2023</t>
  </si>
  <si>
    <t>155 de 2023</t>
  </si>
  <si>
    <t>156 de 2023</t>
  </si>
  <si>
    <t>157 de 2023</t>
  </si>
  <si>
    <t>158 de 2023</t>
  </si>
  <si>
    <t>159 de 2023</t>
  </si>
  <si>
    <t>161 de 2023</t>
  </si>
  <si>
    <t>162 de 2023</t>
  </si>
  <si>
    <t>163 DE 2023</t>
  </si>
  <si>
    <t>164 de 2023</t>
  </si>
  <si>
    <t>165 de 2023</t>
  </si>
  <si>
    <t>166 de 2023</t>
  </si>
  <si>
    <t xml:space="preserve">167  de 2023 </t>
  </si>
  <si>
    <t>168 de 2023</t>
  </si>
  <si>
    <t>169 de 2023</t>
  </si>
  <si>
    <t>170 de 2023</t>
  </si>
  <si>
    <t xml:space="preserve">171 de 2023 </t>
  </si>
  <si>
    <t xml:space="preserve">172 de 2023 </t>
  </si>
  <si>
    <t xml:space="preserve">173 de 2023 </t>
  </si>
  <si>
    <t>174 de 2023</t>
  </si>
  <si>
    <t>175 de 2023</t>
  </si>
  <si>
    <t>176 de 2023</t>
  </si>
  <si>
    <t>177 de 2023</t>
  </si>
  <si>
    <t>178 de 2023</t>
  </si>
  <si>
    <t>179 de 2023</t>
  </si>
  <si>
    <t>180 de 2023</t>
  </si>
  <si>
    <t>181 de 2023</t>
  </si>
  <si>
    <t>182 de 2023</t>
  </si>
  <si>
    <t>183 de 2023</t>
  </si>
  <si>
    <t>184 de 2023</t>
  </si>
  <si>
    <t>185 de 2023</t>
  </si>
  <si>
    <t>186 de 2023</t>
  </si>
  <si>
    <t>187 de 2023</t>
  </si>
  <si>
    <t>189 de 2023</t>
  </si>
  <si>
    <t>190 de 2023</t>
  </si>
  <si>
    <t>191 de 2023</t>
  </si>
  <si>
    <t>192 de 2023</t>
  </si>
  <si>
    <t>193 de 2023</t>
  </si>
  <si>
    <t>194 de 2023</t>
  </si>
  <si>
    <t>195 de 2023</t>
  </si>
  <si>
    <t>196 de 2023</t>
  </si>
  <si>
    <t>197 de 2023</t>
  </si>
  <si>
    <t>198 de 2023</t>
  </si>
  <si>
    <t>199 de 2023</t>
  </si>
  <si>
    <t>200 de 2023</t>
  </si>
  <si>
    <t>201 de 2023</t>
  </si>
  <si>
    <t>202 de 2023</t>
  </si>
  <si>
    <t>203 de 2023</t>
  </si>
  <si>
    <t>204 de 2023</t>
  </si>
  <si>
    <t>205 de 2023</t>
  </si>
  <si>
    <t>206 de 2023</t>
  </si>
  <si>
    <t>207 de 2023</t>
  </si>
  <si>
    <t>208 de 2023</t>
  </si>
  <si>
    <t>209 de 2023</t>
  </si>
  <si>
    <t>210 de 2023</t>
  </si>
  <si>
    <t xml:space="preserve">211 de 2023 </t>
  </si>
  <si>
    <t>212 de 2023</t>
  </si>
  <si>
    <t>213 de 2023</t>
  </si>
  <si>
    <t>214 de 2023</t>
  </si>
  <si>
    <t>215 de 2023</t>
  </si>
  <si>
    <t>Convenio de Cooperación Técnica No Reembolsable</t>
  </si>
  <si>
    <t>Compra de elementos de protección personal para servidores y contratistas que deban realizar visitas a frentes de obra En ejecuciónde los proyectos que se ejecutan en la Empresa Metro de Bogotá</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</si>
  <si>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(Equipos de Cómputo)</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</si>
  <si>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(Escaner)</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</si>
  <si>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(Video proyector)</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</si>
  <si>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(Impresoras)</t>
  </si>
  <si>
    <t xml:space="preserve">Proveer a la Empresa Metro de Bogotá S.A. de servicios En ejecuciónde las campañas de comunicación pública, en el marco del programa de información y comunicación pública establecido en el componente social del estudio de impacto ambiental y social de la línea 2 del metro de Bogotá. </t>
  </si>
  <si>
    <t>Renovar el licenciamiento Visan y Visual de propiedad de la empresa Metro de Bogotá, lo cual incluye los servicios de soporte y mantenimiento.</t>
  </si>
  <si>
    <t>Prestar servicios profesionales jurídicos especializados a la Gerencia de Ingeniería y Planeación de Proyectos Férreos de la EMB en la asesoría, revisión y articulación de los componentes requeridos para el desarrollo del proceso de selección de la línea 2 del Metro de Bogotá en sus diferentes etapas.</t>
  </si>
  <si>
    <t>Prestación de servicios profesionales para apoyar a la Empresa Metro de Bogotá S.A. en la revisión de los avalúos comerciales con las indemnizaciones a que haya lugar, de los inmuebles necesarios para el desarrollo del proyecto Primera Línea de Metro de Bogotá tramo 1, para el sistema de servicio público urbano de transporte masivo de pasajeros de Bogotá.</t>
  </si>
  <si>
    <t xml:space="preserve">Realizar las obras correspondientes a la construcción del pedestal, mobiliario urbano, instalaciones hidrosanitarias y eléctricas requeridas para la implantación del bolívar ecuestre en el parque de la independencia y las demás actividades conexas, en el marco de la implementación de los planes de manejo social del proyecto primera línea de metro de Bogotá para el sistema de servicio público urbano de transporte masivo de pasajeros de Bogotá. </t>
  </si>
  <si>
    <t>Adquirir el licenciamiento de software que permita la creación y edición de documentos PDF en la Empresa Metro de Bogotá S.A.</t>
  </si>
  <si>
    <t xml:space="preserve">Prestar los servicios de operador logístico para las actividades de comunicación, participación ciudadana, gestión social y cultura ciudadana de la empresa Metro de Bogotá S.A., para la línea 2 del Metro de Bogotá (L2MB).  </t>
  </si>
  <si>
    <t>Contratar el servicio de vigilancia y seguridad privada con la utilización de medios tecnológicos para la sede de la Empresa Metro De Bogotá S.A., o en los lugares en que la empresa así lo requiera</t>
  </si>
  <si>
    <t>Prestar el servicio de fumigación, desratización y lavado y desinfección del tanque de agua en donde la Empresa Metro De Bogotá S.A. Preste sus servicios.</t>
  </si>
  <si>
    <t>Suministro de licencias del software especializado para el correcto desarrollo de las actividades de la Empresa Metro De Bogotá S.A.</t>
  </si>
  <si>
    <t>Prestación de servicios de asesoría legal especializada en los asuntos y/o contratos relacionados con los proyectos de la Empresa Metro de Bogotá SA.</t>
  </si>
  <si>
    <t>Adquirir licencias de acceso a servidores de software Microsoft y el almacenamiento digital necesario para el funcionamiento en la Empresa Metro de Bogotá</t>
  </si>
  <si>
    <t>Suscripción al sistema de información georreferenciada “Coordenada Urbana Camacol” que sirva de soporte para la implementación y operación del Observatorio de Ocupación y Valor del Suelo.</t>
  </si>
  <si>
    <t>Prestación de servicios profesionales para apoyar a la Gerencia Ejecutiva PLMB en la atención de peticiones,
quejas, reclamos, solicitudes y requerimientos (PQRSD).</t>
  </si>
  <si>
    <t>Prestación de servicios profesionales para apoyar a la Gerencia Ejecutiva PLMB en la atención de peticiones, quejas, reclamos, solicitudes y requerimientos (PQRSD).</t>
  </si>
  <si>
    <t>Prestación de servicios profesionales para apoyar a la subgerencia de gestión predial en la gestión social y técnica necesaria para el desarrollo del Proyecto Primera Línea del Metro de Bogotá Tramo 1.</t>
  </si>
  <si>
    <t>Prestar servicios profesionales a la subgerencia de gestión predial en el componente financiero y en el plan de reasentamiento del Proyecto Primera Línea Metro de Bogotá Tramo 1.</t>
  </si>
  <si>
    <t>Prestación de servicios profesionales a la Subgerencia de Construcción e Infraestructura de la EMB, en la gestión de las actividades asociadas al componente de diseño y construcción de las obras asociadas a la PLMB, específicamente al apoyo al seguimiento de las actividades de obra requeridas para el desarrollo del proyecto PLMB.</t>
  </si>
  <si>
    <t>Prestación de servicios profesionales a la Gerencia Ejecutiva de la EMB, en la gestión de las actividades asociadas al componente de diseño y construcción de las obras asociadas a la PLMB, específicamente al seguimiento de las actividades de obra requeridas para el desarrollo del proyecto PLMB.</t>
  </si>
  <si>
    <t>Prestar los servicios profesionales especializados para apoyar a la Empresa Metro de Bogotá en la gestión del patrimonio cultural inmueble en los proyectos de la EMB.</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</si>
  <si>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</si>
  <si>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profesionales para realizar  análisis y administrar contenido de información geográfica y cartográfica a cargo de la Gerencia de Ingeniería y Planeación de Proyectos Férreos para el proyecto línea 2 del Metro de Bogotá</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</si>
  <si>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t>
  </si>
  <si>
    <t xml:space="preserve">Prestación de servicios profesionales para apoyar a la Empresa Metro de Bogotá S.A. en el seguimiento a la implementación de planes de manejo en el componente socio predial del Proyecto Primera Línea del Metro de Bogotá para el sistema de servicio público urbano de transporte masivo de pasajeros de Bogotá. </t>
  </si>
  <si>
    <t>Prestación de servicios profesionales para apoyar a la subgerencia de gestión social ambiental y de seguridad y salud en el trabajo SGSASST, en la gestión, seguimiento y verificación del componente ambiental para la PLMB.</t>
  </si>
  <si>
    <t>Prestación de servicios profesionales para apoyar la implementación del Observatorio de ocupación y valor del suelo de la Empresa Metro de Bogotá S.A.</t>
  </si>
  <si>
    <t>Prestar servicios profesionales para el proceso de gestión documental del proyecto PLMB T1, de acuerdo con la política de Gestión Documental de la Empresa Metro de Bogotá – EMB S.A., mediante la aplicación del plan No. 8 “Plan de Gestión Documental” definidos por el Consorcio Consultores PMO Bogotá</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</si>
  <si>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 Metro de Bogotá Tramo 1, para el sistema de servicio público urbano de transporte masivo de pasajeros de Bogotá (Apoyo A La Supervisión Social 1).</t>
  </si>
  <si>
    <t>Prestación de servicios profesionales para apoyar a la Subgerencia De Gestión Social Ambiental y de Seguridad y Salud en el Trabajo SGSASST, en la gestión, seguimiento y verificación del componente social para la PLMB”</t>
  </si>
  <si>
    <t>Consultoría para el análisis, evaluación, revisión y definición de la alternativa para la intervención de las estructuras no demolidas que se encuentran dentro de los predios donde se construirá la futura estación 12 de la PLMB, que colindan con un bien de interés cultural – BIC.</t>
  </si>
  <si>
    <t>Contratar una solución tecnológica integral que incluya entre otros los canales de conectividad a internet, el servicio de wifi, hosting, nombre de dominio y telefonía IP para la Empresa Metro de Bogotá S.A.</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</si>
  <si>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</si>
  <si>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profesionales para apoyar las actividades relacionadas con el seguimiento y gestión del componente arqueológico de la PLMB.</t>
  </si>
  <si>
    <t>Prestación de servicios profesionales para apoyar a la Empresa Metro De Bogotá S.A. En el seguimiento ambiental para el recibo de predios y el seguimiento de los contratos de interventoría de demolición, limpieza, cerramiento de predios para la ejecución del Proyecto Primera Línea De Metro De Bogotá tramo 1, para el sistema de servicio público urbano de transporte masivo de pasajeros de Bogotá.</t>
  </si>
  <si>
    <t>Prestación de servicios profesionales para apoyar a la subgerencia de gestión predial en la gestión jurídica necesaria para el desarrollo del Proyecto Primera Linea del Metro De Bogotá Tramo 1.</t>
  </si>
  <si>
    <t>Adquirir el seguro obligatorio de accidentes de tránsito - SOAT, que ampare los vehículos del parque automotor de propiedad de la Empresa Metro De Bogotá S.A., que estén bajo su responsabilidad y custodia.</t>
  </si>
  <si>
    <t>Adquirir el licenciamiento de Adobe Creative Cloud para la generación de contenidos audiovisuales para la Empresa Metro de Bogotá S.A.</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</si>
  <si>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</si>
  <si>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</si>
  <si>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</si>
  <si>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Prestación de servicios profesionales para apoyar a la gerencia administrativa y de abastecimiento, en la elaboración e implementación del Plan Institucional de Gestión Ambiental (PIGA) de la Empresa Metro de Bogotá y los diferentes instrumentos de control y seguimiento Ambiental Institucional de la PLMB.</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</si>
  <si>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</si>
  <si>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</si>
  <si>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Prestar servicios profesionales a la Empresa Metro de Bogotá S.A. Para realizar el seguimiento financiero del presupuesto, así como en la estructuración, seguimiento y revisión a las resoluciones de pago de compensaciones y control a la caja menor para la ejecución del Proyecto Primera Línea de Metro de Bogotá Tramo 1, para el sistema de servicio público urbanos de transporte masivo de pasajeros de Bogotá.</t>
  </si>
  <si>
    <t>Realizar el mantenimiento preventivo y correctivo a las instalaciones locativas donde se encuentra instalada la infraestructura del vagón escuela de la PLMB de la Empresa Metro de Bogotá S.A.</t>
  </si>
  <si>
    <t>Prestar servicios profesionales especializados para apoyar en la elaboración, gestión y revisión jurídica de los documentos a cargo de la Gerencia de Ingeniería y Planeación de Proyectos Férreos para el proyecto Línea 2 del Metro de Bogotá.</t>
  </si>
  <si>
    <t>Prestación de servicios profesionales para apoyar a la Empresa Metro De Bogotá S.A. En la revisión y seguimiento jurídico de las actuaciones administrativas relacionadas con la ejecución del plan de reasentamiento, asesorando a la subgerencia de gestión predial en los diferentes tramites asociados al saneamiento de los predios.</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</si>
  <si>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</si>
  <si>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Prestación de servicios profesionales para apoyar a la subgerencia de gestión predial en las actividades referentes a la gestión de procesos cuantitativos derivados del plan de reasentamiento del Proyecto Primera Línea de Metro De Bogotá Tramo 1, para el sistema de servicio público urbano de transporte masivo de pasajeros de Bogotá.</t>
  </si>
  <si>
    <t>Prestación de servicios profesionales para apoyar en la articulación de las actividades del componente financiero, derivadas del proceso de gestión socio predial de la Empresa Metro de Bogotá S.A.</t>
  </si>
  <si>
    <t>Prestación de servicios profesionales para desarrollar las actividades técnicas relacionadas con los procesos de adquisición predial y el plan de reasentamiento adelantados por la subgerencia de gestión predial.</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</si>
  <si>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</si>
  <si>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</si>
  <si>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t>
  </si>
  <si>
    <t>Prestación de servicios de apoyo a la empresa metro de Bogotá en la gestión documental derivada de la ejecución del proceso de adquisición predial y reasentamiento del proyecto primera línea de metro de Bogotá tramo 1, para el sistema de servicio público urbano de transporte masivo de pasajeros de Bogotá y apoyo en el manejo de la AZ de la Subgerencia Predial.</t>
  </si>
  <si>
    <t>Prestar servicios profesionales para apoyar la subgerencia de gestión predial en el proceso de cierre, liquidación y pago de los factores de reconocimientos económicos aplicables al Proyecto Primera Línea Metro de Bogotá Tramo 1 para unidades sociales</t>
  </si>
  <si>
    <t>Prestación de servicios jurídicos especializados para asesorar en las diferentes ramas del derecho que sean requeridas por la Empresa Metro de Bogotá S.A.</t>
  </si>
  <si>
    <t>Prestar servicios profesionales especializados a la Empresa Metro de Bogotá S.A., apoyando en el control de legalidad de los documentos y trámites a cargo de la gerencia general en los proyectos de inversión en los que interviene la empresa</t>
  </si>
  <si>
    <t>Prestar los servicios profesionales para atender la gestión documental de los cierres de expedientes prediales a cargo de la Subgerencia de Gestión Predial.</t>
  </si>
  <si>
    <t>Prestar servicios profesionales para el desarrollo de acciones de gestión social y articulación institucional de la EMB.</t>
  </si>
  <si>
    <t>Prestar asesoría jurídica especializada para la revisión de eventuales casos que puedan generar la formulación de denuncias penales por parte de la empresa metro de Bogotá y, para la representación judicial y extrajudicial de la EMB en los procesos y trámites de carácter penal en los que tenga interés o sea sujeto procesal.</t>
  </si>
  <si>
    <t>Realizar los levantamientos topográficos de predios y áreas de espacio públicos requeridas por la Empresa Metro de Bogotá en el proceso de adquisición predial para la primera línea del metro de Bogotá tramo 1</t>
  </si>
  <si>
    <t>Prestación de servicios profesionales para apoyar a la Empresa Metro de Bogotá en el desarrollo en las actividades técnicas que requiera la Subgerencia Predial</t>
  </si>
  <si>
    <t>Prestar servicios profesionales para apoyar desde el componente técnico a la Gerencia Jurídica y sus subgerencias, en lo relacionado con el uso de las plataformas contractuales lideradas por Colombia Compra Eficiente, y la consolidación de datos y estadísticas para presentar informes requeridos por órganos de control y PQRSD.</t>
  </si>
  <si>
    <t>Prestación de servicios profesionales para apoyar los procesos de selección y los aspectos contractuales y administrativos requeridos por la Empresa Metro de Bogotá S.A</t>
  </si>
  <si>
    <t>Prestar servicios profesionales a la Gerencia Jurídica y sus Subgerencias para llevar a cabo las gestiones precontractuales, contractuales y postcontractuales sobre los trámites que le sean asignados.</t>
  </si>
  <si>
    <t>Prestación de servicios profesionales a la Empresa Metro de Bogotá S.A. en los aspectos contractuales y administrativos de los asuntos a cargo de la subgerencia de gestión predial y brindar soporte en la supervisión de los contratos del área para la ejecución del Proyecto Primera Línea de Metro de Bogotá Tramo 1, para el sistema de servicio público urbano de transporte masivo de pasajeros de Bogotá.</t>
  </si>
  <si>
    <t>Prestar servicios profesionales apoyando todo el proceso de gestión documental para el Proyecto PLMB, tanto de correspondencia interna como externa, desde su radicación hasta su archivo, y procesos operativos tales como clasificación y organización documental, de acuerdo con el cumplimiento de los requisitos establecidos por la EMB</t>
  </si>
  <si>
    <t>Prestar servicios profesionales para la Empresa Metro de Bogotá S.A. Apoyando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</si>
  <si>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de apoyo a la gestión documental de la Gerencia Jurídica y sus Subgerencias en articulación con las demás áreas de la Empresa Metro de Bogotá S.A.</t>
  </si>
  <si>
    <t>Convenio de Cooperación Técnica No Reembolsable a favor de la Empresa Metro de Bogotá S.A. (Beneficiario), para apoyar el proyecto “Consultoría Comité Evaluador Línea 2 Metro Bogotá” cuyo Objeto es la contratación del Comité Evaluador para la Licitación Pública Internacional (LPI), Interventoría y Project Management Office (PMO) del proyecto Línea 2 del Metro de Bogotá (L2MB).</t>
  </si>
  <si>
    <t>PC_COM S.A.</t>
  </si>
  <si>
    <t>Iván Felipe Ayala Hurtado</t>
  </si>
  <si>
    <t>Claudia Lucía Pabón Gutiérrez</t>
  </si>
  <si>
    <t>Fabián Stiven Gutiérrez González</t>
  </si>
  <si>
    <t>Elina  Lucía Juris Bula</t>
  </si>
  <si>
    <t>Harold Stik Gómez Gómez</t>
  </si>
  <si>
    <t>Luis Fabián Ramos Barrera</t>
  </si>
  <si>
    <t>Diana Paola Martínez Cardozo</t>
  </si>
  <si>
    <t>Nidia Leslie Gonzalez Martínez</t>
  </si>
  <si>
    <t>Jenny Esperanza López Bernal</t>
  </si>
  <si>
    <t>Andrés Felipe Revelo Martínez</t>
  </si>
  <si>
    <t>Jóse del Carmen Montaña Torres</t>
  </si>
  <si>
    <t xml:space="preserve">Juan Sebastian Gómez Sánchez </t>
  </si>
  <si>
    <t>Oscar Andrés Garzon Cuéllar</t>
  </si>
  <si>
    <t>Yeimy Rocio Mican Martínez</t>
  </si>
  <si>
    <t>Rodolfo Barbosa Barbosa - Cuerpo Oficial de Prevención de Emergencias</t>
  </si>
  <si>
    <t>MCE Net Solutions S.A.S</t>
  </si>
  <si>
    <t>Xsystem Ltda</t>
  </si>
  <si>
    <t>Convetur S.A.S</t>
  </si>
  <si>
    <t>Compañía de vigilancia privada vigilista Ltda.</t>
  </si>
  <si>
    <t>Andrea Patricia Rodríguez Rodríguez</t>
  </si>
  <si>
    <t>BIM Latinoamérica S.A.S</t>
  </si>
  <si>
    <t>MCAD Training &amp; Consulting S.A.S</t>
  </si>
  <si>
    <t>Posse Herrera Ruiz S.A.S.</t>
  </si>
  <si>
    <t>Camara Regional de la Construccion de Bogota y Cundinamarca</t>
  </si>
  <si>
    <t>Nicolás Enrique Baez Baez</t>
  </si>
  <si>
    <t>Iván Rodrígo Gómez Maldonado</t>
  </si>
  <si>
    <t xml:space="preserve">Angie Lorena Perez Clavijo </t>
  </si>
  <si>
    <t>Andrés Miguel Padilla Galvis</t>
  </si>
  <si>
    <t>Marly Yanir Daza Zea</t>
  </si>
  <si>
    <t>Margarita Cecilia Mariño Von Hildebrand</t>
  </si>
  <si>
    <t>Yeny Alejandra Granados Cristancho</t>
  </si>
  <si>
    <t>Laura Camila Guavita Perdomo</t>
  </si>
  <si>
    <t>Olga Lucia López Morales</t>
  </si>
  <si>
    <t>Karol Viviana Rocha Martínez</t>
  </si>
  <si>
    <t>Mónica Pilar Parra Gómez</t>
  </si>
  <si>
    <t>Linda Katherine Hernández Guzmán</t>
  </si>
  <si>
    <t>Ingeniería Desarrollo Y Consultoría Indesco S.A.S BIC</t>
  </si>
  <si>
    <t>Empresa de Telecomunicaciones de Bogotá S.A. E.S.P</t>
  </si>
  <si>
    <t>Diana Cristina Villada Cardozo</t>
  </si>
  <si>
    <t>La Previsora S.A Compañía de Seguros</t>
  </si>
  <si>
    <t>Diana Margarita Marenco Rodriguez</t>
  </si>
  <si>
    <t xml:space="preserve">Angela Paola Nieto Becerra </t>
  </si>
  <si>
    <t>Harold Stick Gómez Gómez</t>
  </si>
  <si>
    <t>Diana Cecilia Gálvez Roa</t>
  </si>
  <si>
    <t>INGCAP Asociados S.A.S</t>
  </si>
  <si>
    <t>Luis German Vizcaino Sabogal</t>
  </si>
  <si>
    <t>Luz Angela Villanueva Rivera</t>
  </si>
  <si>
    <t xml:space="preserve">Oscar Andrés Acosta Vera </t>
  </si>
  <si>
    <t>Rodríguez - Azuero Abogados S.A</t>
  </si>
  <si>
    <t xml:space="preserve">Jaime Alberto Lemoine Gaitán </t>
  </si>
  <si>
    <t xml:space="preserve">Juan Fernando Herrera García </t>
  </si>
  <si>
    <t>Gomez Urueña Abogados S.A.S</t>
  </si>
  <si>
    <t>Soluciones Geoespaciales S.A.S</t>
  </si>
  <si>
    <t>Elina Lucía Juris Bula</t>
  </si>
  <si>
    <t>Tatiana Carola Rodriguez Jimenez</t>
  </si>
  <si>
    <t>Daniela Alejandra Rubiano Vidal</t>
  </si>
  <si>
    <t xml:space="preserve">Nelsy Ramirez Vera </t>
  </si>
  <si>
    <t>Erika Ximena Velasco Piñeros</t>
  </si>
  <si>
    <t>Nataly Contreras Ruiz</t>
  </si>
  <si>
    <t>Cindy Lorena Escobar López</t>
  </si>
  <si>
    <t>Lizeth Fernanda Salguero Arredondo</t>
  </si>
  <si>
    <t>Kathy Julieth Castañeda Ramos</t>
  </si>
  <si>
    <t>https://www.colombiacompra.gov.co/tienda-virtual-del-estado-colombiano/ordenes-compra/121810</t>
  </si>
  <si>
    <t>https://www.colombiacompra.gov.co/tienda-virtual-del-estado-colombiano/ordenes-compra/121811</t>
  </si>
  <si>
    <t>https://www.colombiacompra.gov.co/tienda-virtual-del-estado-colombiano/ordenes-compra/121812</t>
  </si>
  <si>
    <t>https://www.colombiacompra.gov.co/tienda-virtual-del-estado-colombiano/ordenes-compra/121813</t>
  </si>
  <si>
    <t>https://community.secop.gov.co/Public/Tendering/OpportunityDetail/Index?noticeUID=CO1.NTC.4961684</t>
  </si>
  <si>
    <t>https://community.secop.gov.co/Public/Tendering/OpportunityDetail/Index?noticeUID=CO1.NTC.4975419</t>
  </si>
  <si>
    <t>https://community.secop.gov.co/Public/Tendering/OpportunityDetail/Index?noticeUID=CO1.NTC.5060639</t>
  </si>
  <si>
    <t>https://community.secop.gov.co/Public/Tendering/OpportunityDetail/Index?noticeUID=CO1.NTC.5098043</t>
  </si>
  <si>
    <t>https://community.secop.gov.co/Public/Tendering/OpportunityDetail/Index?noticeUID=CO1.NTC.5073154</t>
  </si>
  <si>
    <t>https://community.secop.gov.co/Public/Tendering/OpportunityDetail/Index?noticeUID=CO1.NTC.5205706</t>
  </si>
  <si>
    <t>https://community.secop.gov.co/Public/Tendering/OpportunityDetail/Index?noticeUID=CO1.NTC.5221923</t>
  </si>
  <si>
    <t>https://community.secop.gov.co/Public/Tendering/OpportunityDetail/Index?noticeUID=CO1.NTC.5290757</t>
  </si>
  <si>
    <t>https://community.secop.gov.co/Public/Tendering/OpportunityDetail/Index?noticeUID=CO1.NTC.5316917</t>
  </si>
  <si>
    <t>https://community.secop.gov.co/Public/Tendering/OpportunityDetail/Index?noticeUID=CO1.NTC.5316730</t>
  </si>
  <si>
    <t>https://community.secop.gov.co/Public/Tendering/OpportunityDetail/Index?noticeUID=CO1.NTC.5318671</t>
  </si>
  <si>
    <t>https://community.secop.gov.co/Public/Tendering/OpportunityDetail/Index?noticeUID=CO1.NTC.5322798</t>
  </si>
  <si>
    <t>https://community.secop.gov.co/Public/Tendering/OpportunityDetail/Index?noticeUID=CO1.NTC.5328776</t>
  </si>
  <si>
    <t>https://community.secop.gov.co/Public/Tendering/OpportunityDetail/Index?noticeUID=CO1.NTC.5324437</t>
  </si>
  <si>
    <t>https://community.secop.gov.co/Public/Tendering/OpportunityDetail/Index?noticeUID=CO1.NTC.5324254</t>
  </si>
  <si>
    <t>https://community.secop.gov.co/Public/Tendering/OpportunityDetail/Index?noticeUID=CO1.NTC.5337516</t>
  </si>
  <si>
    <t>https://community.secop.gov.co/Public/Tendering/OpportunityDetail/Index?noticeUID=CO1.NTC.5335519</t>
  </si>
  <si>
    <t>https://community.secop.gov.co/Public/Tendering/OpportunityDetail/Index?noticeUID=CO1.NTC.5337405</t>
  </si>
  <si>
    <t>https://community.secop.gov.co/Public/Tendering/OpportunityDetail/Index?noticeUID=CO1.NTC.5336458</t>
  </si>
  <si>
    <t>https://community.secop.gov.co/Public/Tendering/OpportunityDetail/Index?noticeUID=CO1.NTC.5339147</t>
  </si>
  <si>
    <t>https://community.secop.gov.co/Public/Tendering/OpportunityDetail/Index?noticeUID=CO1.NTC.5340483</t>
  </si>
  <si>
    <t>https://community.secop.gov.co/Public/Tendering/OpportunityDetail/Index?noticeUID=CO1.NTC.5340380</t>
  </si>
  <si>
    <t>https://community.secop.gov.co/Public/Tendering/OpportunityDetail/Index?noticeUID=CO1.NTC.5340587</t>
  </si>
  <si>
    <t>https://community.secop.gov.co/Public/Tendering/OpportunityDetail/Index?noticeUID=CO1.NTC.5344402</t>
  </si>
  <si>
    <t>https://community.secop.gov.co/Public/Tendering/OpportunityDetail/Index?noticeUID=CO1.NTC.5342784</t>
  </si>
  <si>
    <t>https://community.secop.gov.co/Public/Tendering/OpportunityDetail/Index?noticeUID=CO1.NTC.5291302</t>
  </si>
  <si>
    <t>https://community.secop.gov.co/Public/Tendering/OpportunityDetail/Index?noticeUID=CO1.NTC.5348132</t>
  </si>
  <si>
    <t>https://community.secop.gov.co/Public/Tendering/OpportunityDetail/Index?noticeUID=CO1.NTC.5342917</t>
  </si>
  <si>
    <t>https://community.secop.gov.co/Public/Tendering/OpportunityDetail/Index?noticeUID=CO1.NTC.5344612</t>
  </si>
  <si>
    <t>https://community.secop.gov.co/Public/Tendering/OpportunityDetail/Index?noticeUID=CO1.NTC.5344636</t>
  </si>
  <si>
    <t>https://community.secop.gov.co/Public/Tendering/OpportunityDetail/Index?noticeUID=CO1.NTC.5345205</t>
  </si>
  <si>
    <t>https://community.secop.gov.co/Public/Tendering/OpportunityDetail/Index?noticeUID=CO1.NTC.5311144</t>
  </si>
  <si>
    <t>https://community.secop.gov.co/Public/Tendering/OpportunityDetail/Index?noticeUID=CO1.NTC.5310809</t>
  </si>
  <si>
    <t>https://community.secop.gov.co/Public/Tendering/OpportunityDetail/Index?noticeUID=CO1.NTC.5345678</t>
  </si>
  <si>
    <t>https://community.secop.gov.co/Public/Tendering/OpportunityDetail/Index?noticeUID=CO1.NTC.5347581</t>
  </si>
  <si>
    <t>https://community.secop.gov.co/Public/Tendering/OpportunityDetail/Index?noticeUID=CO1.NTC.5347252</t>
  </si>
  <si>
    <t>https://community.secop.gov.co/Public/Tendering/OpportunityDetail/Index?noticeUID=CO1.NTC.5347125</t>
  </si>
  <si>
    <t>https://community.secop.gov.co/Public/Tendering/OpportunityDetail/Index?noticeUID=CO1.NTC.5346101</t>
  </si>
  <si>
    <t>https://community.secop.gov.co/Public/Tendering/OpportunityDetail/Index?noticeUID=CO1.NTC.5353822</t>
  </si>
  <si>
    <t>https://community.secop.gov.co/Public/Tendering/OpportunityDetail/Index?noticeUID=CO1.NTC.5352133</t>
  </si>
  <si>
    <t>https://community.secop.gov.co/Public/Tendering/OpportunityDetail/Index?noticeUID=CO1.NTC.5216670</t>
  </si>
  <si>
    <t>https://community.secop.gov.co/Public/Tendering/OpportunityDetail/Index?noticeUID=CO1.NTC.5360204</t>
  </si>
  <si>
    <t>https://community.secop.gov.co/Public/Tendering/OpportunityDetail/Index?noticeUID=CO1.NTC.5360206</t>
  </si>
  <si>
    <t>https://community.secop.gov.co/Public/Tendering/OpportunityDetail/Index?noticeUID=CO1.NTC.5360305</t>
  </si>
  <si>
    <t>https://community.secop.gov.co/Public/Tendering/OpportunityDetail/Index?noticeUID=CO1.NTC.5362230</t>
  </si>
  <si>
    <t>https://community.secop.gov.co/Public/Tendering/OpportunityDetail/Index?noticeUID=CO1.NTC.5362253</t>
  </si>
  <si>
    <t>https://community.secop.gov.co/Public/Tendering/OpportunityDetail/Index?noticeUID=CO1.NTC.5361960</t>
  </si>
  <si>
    <t>https://community.secop.gov.co/Public/Tendering/OpportunityDetail/Index?noticeUID=CO1.NTC.5361638</t>
  </si>
  <si>
    <t>https://community.secop.gov.co/Public/Tendering/OpportunityDetail/Index?noticeUID=CO1.NTC.5364776</t>
  </si>
  <si>
    <t>https://community.secop.gov.co/Public/Tendering/OpportunityDetail/Index?noticeUID=CO1.NTC.5360014</t>
  </si>
  <si>
    <t>https://community.secop.gov.co/Public/Tendering/OpportunityDetail/Index?noticeUID=CO1.NTC.5354558</t>
  </si>
  <si>
    <t>https://community.secop.gov.co/Public/Tendering/OpportunityDetail/Index?noticeUID=CO1.NTC.5354701</t>
  </si>
  <si>
    <t>https://community.secop.gov.co/Public/Tendering/OpportunityDetail/Index?noticeUID=CO1.NTC.5365387</t>
  </si>
  <si>
    <t>https://community.secop.gov.co/Public/Tendering/OpportunityDetail/Index?noticeUID=CO1.NTC.5355050</t>
  </si>
  <si>
    <t>https://community.secop.gov.co/Public/Tendering/OpportunityDetail/Index?noticeUID=CO1.NTC.5357914</t>
  </si>
  <si>
    <t>https://community.secop.gov.co/Public/Tendering/OpportunityDetail/Index?noticeUID=CO1.NTC.5361562</t>
  </si>
  <si>
    <t>https://community.secop.gov.co/Public/Tendering/OpportunityDetail/Index?noticeUID=CO1.NTC.5361071</t>
  </si>
  <si>
    <t>https://community.secop.gov.co/Public/Tendering/OpportunityDetail/Index?noticeUID=CO1.NTC.5362414</t>
  </si>
  <si>
    <t>https://community.secop.gov.co/Public/Tendering/OpportunityDetail/Index?noticeUID=CO1.NTC.5319500</t>
  </si>
  <si>
    <t>https://community.secop.gov.co/Public/Tendering/OpportunityDetail/Index?noticeUID=CO1.NTC.5361655</t>
  </si>
  <si>
    <t>https://community.secop.gov.co/Public/Tendering/OpportunityDetail/Index?noticeUID=CO1.NTC.5363116</t>
  </si>
  <si>
    <t>https://community.secop.gov.co/Public/Tendering/OpportunityDetail/Index?noticeUID=CO1.NTC.5363497</t>
  </si>
  <si>
    <t>https://community.secop.gov.co/Public/Tendering/OpportunityDetail/Index?noticeUID=CO1.NTC.5364799</t>
  </si>
  <si>
    <t>https://community.secop.gov.co/Public/Tendering/OpportunityDetail/Index?noticeUID=CO1.NTC.5365257</t>
  </si>
  <si>
    <t>https://community.secop.gov.co/Public/Tendering/OpportunityDetail/Index?noticeUID=CO1.NTC.5367967</t>
  </si>
  <si>
    <t>https://community.secop.gov.co/Public/Tendering/OpportunityDetail/Index?noticeUID=CO1.NTC.5366495</t>
  </si>
  <si>
    <t>https://community.secop.gov.co/Public/Tendering/OpportunityDetail/Index?noticeUID=CO1.NTC.5367058</t>
  </si>
  <si>
    <t>https://community.secop.gov.co/Public/Tendering/OpportunityDetail/Index?noticeUID=CO1.NTC.5367080</t>
  </si>
  <si>
    <t>https://community.secop.gov.co/Public/Tendering/OpportunityDetail/Index?noticeUID=CO1.NTC.5367092</t>
  </si>
  <si>
    <t>https://community.secop.gov.co/Public/Tendering/OpportunityDetail/Index?noticeUID=CO1.NTC.5359304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</si>
</sst>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0_);_(&quot;$&quot;* \(#,##0\);_(&quot;$&quot;* &quot;-&quot;_);_(@_)"/>
    <numFmt numFmtId="165" formatCode="_(&quot;$&quot;\ * #,##0.00_);_(&quot;$&quot;\ * \(#,##0.00\);_(&quot;$&quot;\ * &quot;-&quot;??_);_(@_)"/>
    <numFmt numFmtId="166" formatCode="_(&quot;$&quot;* #,##0.00_);_(&quot;$&quot;* \(#,##0.00\);_(&quot;$&quot;* &quot;-&quot;??_);_(@_)"/>
  </numFmts>
  <fonts count="7" x14ac:knownFonts="1">
    <font>
      <sz val="11"/>
      <color theme="1"/>
      <name val="Calibri"/>
      <family val="2"/>
      <scheme val="minor"/>
    </font>
    <font>
      <sz val="11"/>
      <color theme="1"/>
      <name val="Calibri"/>
      <family val="2"/>
      <scheme val="minor"/>
    </font>
    <font>
      <u/>
      <sz val="11"/>
      <color theme="10"/>
      <name val="Calibri"/>
      <family val="2"/>
      <scheme val="minor"/>
    </font>
    <font>
      <sz val="14"/>
      <color theme="0"/>
      <name val="Calibri Light"/>
      <family val="2"/>
      <scheme val="major"/>
    </font>
    <font>
      <sz val="10"/>
      <color theme="1"/>
      <name val="Calibri Light"/>
      <family val="2"/>
      <scheme val="major"/>
    </font>
    <font>
      <sz val="10"/>
      <name val="Calibri Light"/>
      <family val="2"/>
      <scheme val="major"/>
    </font>
    <font>
      <sz val="1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21">
    <xf numFmtId="0" fontId="0" fillId="0" borderId="0" xfId="0"/>
    <xf numFmtId="0" fontId="4" fillId="3" borderId="0" xfId="0" applyFont="1" applyFill="1" applyAlignment="1">
      <alignment horizontal="center" vertical="center" wrapText="1"/>
    </xf>
    <xf numFmtId="0" fontId="4" fillId="3" borderId="0" xfId="0" applyFont="1" applyFill="1" applyAlignment="1">
      <alignment vertical="center" wrapText="1"/>
    </xf>
    <xf numFmtId="14" fontId="4" fillId="3" borderId="0" xfId="0" applyNumberFormat="1" applyFont="1" applyFill="1" applyAlignment="1">
      <alignment horizontal="center" vertical="center" wrapText="1"/>
    </xf>
    <xf numFmtId="44" fontId="4" fillId="3" borderId="0" xfId="1" applyFont="1" applyFill="1" applyAlignment="1">
      <alignment vertical="center" wrapText="1"/>
    </xf>
    <xf numFmtId="10" fontId="4" fillId="3" borderId="0" xfId="0" applyNumberFormat="1" applyFont="1" applyFill="1" applyAlignment="1">
      <alignment horizontal="center"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44" fontId="4" fillId="3" borderId="1" xfId="1" applyFont="1" applyFill="1" applyBorder="1" applyAlignment="1">
      <alignment vertical="center" wrapText="1"/>
    </xf>
    <xf numFmtId="10" fontId="4"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vertical="center" wrapText="1"/>
    </xf>
    <xf numFmtId="14" fontId="4" fillId="3" borderId="1" xfId="0" applyNumberFormat="1" applyFont="1" applyFill="1" applyBorder="1" applyAlignment="1">
      <alignment vertical="center" wrapText="1"/>
    </xf>
    <xf numFmtId="166" fontId="4" fillId="3" borderId="1" xfId="5" applyFont="1" applyFill="1" applyBorder="1" applyAlignment="1">
      <alignment vertical="center" wrapText="1"/>
    </xf>
    <xf numFmtId="166" fontId="4" fillId="3" borderId="1" xfId="5" applyFont="1" applyFill="1" applyBorder="1" applyAlignment="1">
      <alignment horizontal="center" vertical="center" wrapText="1"/>
    </xf>
    <xf numFmtId="0" fontId="2" fillId="3" borderId="1" xfId="3" applyFill="1" applyBorder="1" applyAlignment="1">
      <alignment vertical="center" wrapText="1"/>
    </xf>
    <xf numFmtId="165" fontId="6" fillId="3" borderId="2" xfId="4" applyNumberFormat="1" applyFont="1" applyFill="1" applyBorder="1" applyAlignment="1">
      <alignment vertical="center"/>
    </xf>
  </cellXfs>
  <cellStyles count="6">
    <cellStyle name="Currency" xfId="5" xr:uid="{032C27BC-38BB-40D4-829F-956FC1B1F8C1}"/>
    <cellStyle name="Currency [0] 2" xfId="4" xr:uid="{BBB0976F-15CC-40BC-8B04-2BEA3F35C222}"/>
    <cellStyle name="Hipervínculo" xfId="3" builtinId="8"/>
    <cellStyle name="Moneda" xfId="1" builtinId="4"/>
    <cellStyle name="Normal" xfId="0" builtinId="0"/>
    <cellStyle name="Porcentaje" xfId="2" builtinId="5"/>
  </cellStyles>
  <dxfs count="2">
    <dxf>
      <font>
        <color theme="0"/>
      </font>
      <fill>
        <patternFill>
          <bgColor rgb="FF7030A0"/>
        </patternFill>
      </fill>
    </dxf>
    <dxf>
      <font>
        <color theme="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Tatiana Rodriguez Jimenez" id="{7C338EB8-2B1C-4E2F-85A6-3D4AB8B72618}" userId="cb454a137ebb9cde" providerId="Windows Live"/>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227" dT="2023-03-27T22:00:41.38" personId="{7C338EB8-2B1C-4E2F-85A6-3D4AB8B72618}" id="{95510D3C-A4C0-404E-814F-311EA15F0959}">
    <text xml:space="preserve">Proceso de reserva en atención ARTÍCULO 2.2.1.5.8. Perfeccionamiento y publicación. Las operaciones de crédito público y asimiladas, las operaciones de manejo de la deuda y las conexas con las anteriores, se perfeccionarán con la firma de las partes. Su publicación se efectuará en el Sistema Electrónico para la Contratación Pública -SECOP. Dicha publicación se hará con carácter reservado. En los contratos de las entidades descentralizadas del orden nacional, el requisito de publicación se entenderá surtido en la fecha de publicación en el Sistema Electrónico para la Contratación Pública -SECOP.En todo caso, en virtud de lo dispuesto en el numeral 4 del artículo 24 de la Ley 1437 de 2011, las condiciones financieras de las operaciones de crédito público y las de tesorería que celebre la Nación, están sometidos a reserva por un término de seis (6) meses contados a partir de la realización de la respectiva operación.Los contratos de las entidades territoriales y sus descentralizadas se publicarán en la gaceta oficial correspondiente a la respectiva entidad territorial, o a falta de dicho medio, por algún mecanismo determinado en forma general por la autoridad administrativa territorial, que permita a los habitantes conocer su contenido. Cuando se utilice un medio de divulgación oficial, este requisito se entiende cumplido con el pago de los derechos correspondientes o con la publicación en el Sistema Electrónico para la Contratación Pública - SECOP.Las entidades cuyos actos y contratos se rijan por el derecho privado, no deberán publicar dichas operaciones de crédito público en el Sistema Electrónico para la Contratación Pública - SECOP.' en atención a lo anterior como se debería hacer la publicación en SECOP II los contratos de contratcion directa de credito publico o coneox que le aplica documentos de reserva </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622798" TargetMode="External"/><Relationship Id="rId21" Type="http://schemas.openxmlformats.org/officeDocument/2006/relationships/hyperlink" Target="https://community.secop.gov.co/Public/Tendering/OpportunityDetail/Index?noticeUID=CO1.NTC.4012058" TargetMode="External"/><Relationship Id="rId42" Type="http://schemas.openxmlformats.org/officeDocument/2006/relationships/hyperlink" Target="https://community.secop.gov.co/Public/Tendering/OpportunityDetail/Index?noticeUID=CO1.NTC.4098897" TargetMode="External"/><Relationship Id="rId63" Type="http://schemas.openxmlformats.org/officeDocument/2006/relationships/hyperlink" Target="https://community.secop.gov.co/Public/Tendering/OpportunityDetail/Index?noticeUID=CO1.NTC.4154742" TargetMode="External"/><Relationship Id="rId84" Type="http://schemas.openxmlformats.org/officeDocument/2006/relationships/hyperlink" Target="https://community.secop.gov.co/Public/Tendering/OpportunityDetail/Index?noticeUID=CO1.NTC.4143109" TargetMode="External"/><Relationship Id="rId138" Type="http://schemas.openxmlformats.org/officeDocument/2006/relationships/hyperlink" Target="https://community.secop.gov.co/Public/Tendering/OpportunityDetail/Index?noticeUID=CO1.NTC.4657690" TargetMode="External"/><Relationship Id="rId159" Type="http://schemas.openxmlformats.org/officeDocument/2006/relationships/hyperlink" Target="https://community.secop.gov.co/Public/Tendering/OpportunityDetail/Index?noticeUID=CO1.NTC.5073154" TargetMode="External"/><Relationship Id="rId170" Type="http://schemas.openxmlformats.org/officeDocument/2006/relationships/hyperlink" Target="https://community.secop.gov.co/Public/Tendering/OpportunityDetail/Index?noticeUID=CO1.NTC.5316917" TargetMode="External"/><Relationship Id="rId191" Type="http://schemas.openxmlformats.org/officeDocument/2006/relationships/hyperlink" Target="https://community.secop.gov.co/Public/Tendering/OpportunityDetail/Index?noticeUID=CO1.NTC.5345205" TargetMode="External"/><Relationship Id="rId205" Type="http://schemas.openxmlformats.org/officeDocument/2006/relationships/hyperlink" Target="https://community.secop.gov.co/Public/Tendering/OpportunityDetail/Index?noticeUID=CO1.NTC.5362253" TargetMode="External"/><Relationship Id="rId226" Type="http://schemas.openxmlformats.org/officeDocument/2006/relationships/hyperlink" Target="https://community.secop.gov.co/Public/Tendering/OpportunityDetail/Index?noticeUID=CO1.NTC.5367080" TargetMode="External"/><Relationship Id="rId107" Type="http://schemas.openxmlformats.org/officeDocument/2006/relationships/hyperlink" Target="https://community.secop.gov.co/Public/Tendering/OpportunityDetail/Index?noticeUID=CO1.NTC.4530830" TargetMode="External"/><Relationship Id="rId11" Type="http://schemas.openxmlformats.org/officeDocument/2006/relationships/hyperlink" Target="https://community.secop.gov.co/Public/Tendering/OpportunityDetail/Index?noticeUID=CO1.NTC.3910795" TargetMode="External"/><Relationship Id="rId32" Type="http://schemas.openxmlformats.org/officeDocument/2006/relationships/hyperlink" Target="https://community.secop.gov.co/Public/Tendering/OpportunityDetail/Index?noticeUID=CO1.NTC.4054281" TargetMode="External"/><Relationship Id="rId53" Type="http://schemas.openxmlformats.org/officeDocument/2006/relationships/hyperlink" Target="https://community.secop.gov.co/Public/Tendering/OpportunityDetail/Index?noticeUID=CO1.NTC.4132942" TargetMode="External"/><Relationship Id="rId74" Type="http://schemas.openxmlformats.org/officeDocument/2006/relationships/hyperlink" Target="https://community.secop.gov.co/Public/Tendering/OpportunityDetail/Index?noticeUID=CO1.NTC.4193939" TargetMode="External"/><Relationship Id="rId128" Type="http://schemas.openxmlformats.org/officeDocument/2006/relationships/hyperlink" Target="https://community.secop.gov.co/Public/Tendering/OpportunityDetail/Index?noticeUID=CO1.NTC.4643358" TargetMode="External"/><Relationship Id="rId149" Type="http://schemas.openxmlformats.org/officeDocument/2006/relationships/hyperlink" Target="https://community.secop.gov.co/Public/Tendering/OpportunityDetail/Index?noticeUID=CO1.NTC.4667836" TargetMode="External"/><Relationship Id="rId5" Type="http://schemas.openxmlformats.org/officeDocument/2006/relationships/hyperlink" Target="https://www.colombiacompra.gov.co/tienda-virtual-del-estado-colombiano/ordenes-compra/109452" TargetMode="External"/><Relationship Id="rId95" Type="http://schemas.openxmlformats.org/officeDocument/2006/relationships/hyperlink" Target="https://community.secop.gov.co/Public/Tendering/OpportunityDetail/Index?noticeUID=CO1.NTC.4403360" TargetMode="External"/><Relationship Id="rId160" Type="http://schemas.openxmlformats.org/officeDocument/2006/relationships/hyperlink" Target="https://community.secop.gov.co/Public/Tendering/OpportunityDetail/Index?noticeUID=CO1.NTC.5060639" TargetMode="External"/><Relationship Id="rId181" Type="http://schemas.openxmlformats.org/officeDocument/2006/relationships/hyperlink" Target="https://community.secop.gov.co/Public/Tendering/OpportunityDetail/Index?noticeUID=CO1.NTC.5337405" TargetMode="External"/><Relationship Id="rId216" Type="http://schemas.openxmlformats.org/officeDocument/2006/relationships/hyperlink" Target="https://community.secop.gov.co/Public/Tendering/OpportunityDetail/Index?noticeUID=CO1.NTC.5361071" TargetMode="External"/><Relationship Id="rId22" Type="http://schemas.openxmlformats.org/officeDocument/2006/relationships/hyperlink" Target="https://community.secop.gov.co/Public/Tendering/OpportunityDetail/Index?noticeUID=CO1.NTC.4013590" TargetMode="External"/><Relationship Id="rId27" Type="http://schemas.openxmlformats.org/officeDocument/2006/relationships/hyperlink" Target="https://www.colombiacompra.gov.co/tienda-virtual-del-estado-colombiano/ordenes-compra/121810" TargetMode="External"/><Relationship Id="rId43" Type="http://schemas.openxmlformats.org/officeDocument/2006/relationships/hyperlink" Target="https://community.secop.gov.co/Public/Tendering/OpportunityDetail/Index?noticeUID=CO1.NTC.4101850" TargetMode="External"/><Relationship Id="rId48" Type="http://schemas.openxmlformats.org/officeDocument/2006/relationships/hyperlink" Target="https://community.secop.gov.co/Public/Tendering/OpportunityDetail/Index?noticeUID=CO1.NTC.4123491" TargetMode="External"/><Relationship Id="rId64" Type="http://schemas.openxmlformats.org/officeDocument/2006/relationships/hyperlink" Target="https://community.secop.gov.co/Public/Tendering/OpportunityDetail/Index?noticeUID=CO1.NTC.4155523" TargetMode="External"/><Relationship Id="rId69" Type="http://schemas.openxmlformats.org/officeDocument/2006/relationships/hyperlink" Target="https://community.secop.gov.co/Public/Tendering/OpportunityDetail/Index?noticeUID=CO1.NTC.4174785" TargetMode="External"/><Relationship Id="rId113" Type="http://schemas.openxmlformats.org/officeDocument/2006/relationships/hyperlink" Target="https://community.secop.gov.co/Public/Tendering/OpportunityDetail/Index?noticeUID=CO1.NTC.4587598" TargetMode="External"/><Relationship Id="rId118" Type="http://schemas.openxmlformats.org/officeDocument/2006/relationships/hyperlink" Target="https://community.secop.gov.co/Public/Tendering/OpportunityDetail/Index?noticeUID=CO1.NTC.4633069" TargetMode="External"/><Relationship Id="rId134" Type="http://schemas.openxmlformats.org/officeDocument/2006/relationships/hyperlink" Target="https://community.secop.gov.co/Public/Tendering/OpportunityDetail/Index?noticeUID=CO1.NTC.4656346" TargetMode="External"/><Relationship Id="rId139" Type="http://schemas.openxmlformats.org/officeDocument/2006/relationships/hyperlink" Target="https://community.secop.gov.co/Public/Tendering/OpportunityDetail/Index?noticeUID=CO1.NTC.4661201" TargetMode="External"/><Relationship Id="rId80" Type="http://schemas.openxmlformats.org/officeDocument/2006/relationships/hyperlink" Target="https://community.secop.gov.co/Public/Tendering/OpportunityDetail/Index?noticeUID=CO1.NTC.4208509" TargetMode="External"/><Relationship Id="rId85" Type="http://schemas.openxmlformats.org/officeDocument/2006/relationships/hyperlink" Target="https://community.secop.gov.co/Public/Tendering/OpportunityDetail/Index?noticeUID=CO1.NTC.4266033" TargetMode="External"/><Relationship Id="rId150" Type="http://schemas.openxmlformats.org/officeDocument/2006/relationships/hyperlink" Target="https://community.secop.gov.co/Public/Tendering/OpportunityDetail/Index?noticeUID=CO1.NTC.4669688" TargetMode="External"/><Relationship Id="rId155" Type="http://schemas.openxmlformats.org/officeDocument/2006/relationships/hyperlink" Target="https://community.secop.gov.co/Public/Tendering/OpportunityDetail/Index?noticeUID=CO1.NTC.4961684" TargetMode="External"/><Relationship Id="rId171" Type="http://schemas.openxmlformats.org/officeDocument/2006/relationships/hyperlink" Target="https://community.secop.gov.co/Public/Tendering/OpportunityDetail/Index?noticeUID=CO1.NTC.5319500" TargetMode="External"/><Relationship Id="rId176" Type="http://schemas.openxmlformats.org/officeDocument/2006/relationships/hyperlink" Target="https://community.secop.gov.co/Public/Tendering/OpportunityDetail/Index?noticeUID=CO1.NTC.5324437" TargetMode="External"/><Relationship Id="rId192" Type="http://schemas.openxmlformats.org/officeDocument/2006/relationships/hyperlink" Target="https://community.secop.gov.co/Public/Tendering/OpportunityDetail/Index?noticeUID=CO1.NTC.5345678" TargetMode="External"/><Relationship Id="rId197" Type="http://schemas.openxmlformats.org/officeDocument/2006/relationships/hyperlink" Target="https://community.secop.gov.co/Public/Tendering/OpportunityDetail/Index?noticeUID=CO1.NTC.5359304" TargetMode="External"/><Relationship Id="rId206" Type="http://schemas.openxmlformats.org/officeDocument/2006/relationships/hyperlink" Target="https://community.secop.gov.co/Public/Tendering/OpportunityDetail/Index?noticeUID=CO1.NTC.5361960" TargetMode="External"/><Relationship Id="rId227" Type="http://schemas.openxmlformats.org/officeDocument/2006/relationships/hyperlink" Target="https://community.secop.gov.co/Public/Tendering/OpportunityDetail/Index?noticeUID=CO1.NTC.5367092" TargetMode="External"/><Relationship Id="rId201" Type="http://schemas.openxmlformats.org/officeDocument/2006/relationships/hyperlink" Target="https://community.secop.gov.co/Public/Tendering/OpportunityDetail/Index?noticeUID=CO1.NTC.5360204" TargetMode="External"/><Relationship Id="rId222" Type="http://schemas.openxmlformats.org/officeDocument/2006/relationships/hyperlink" Target="https://community.secop.gov.co/Public/Tendering/OpportunityDetail/Index?noticeUID=CO1.NTC.5365257" TargetMode="External"/><Relationship Id="rId12" Type="http://schemas.openxmlformats.org/officeDocument/2006/relationships/hyperlink" Target="https://community.secop.gov.co/Public/Tendering/OpportunityDetail/Index?noticeUID=CO1.NTC.3914900" TargetMode="External"/><Relationship Id="rId17" Type="http://schemas.openxmlformats.org/officeDocument/2006/relationships/hyperlink" Target="https://community.secop.gov.co/Public/Tendering/OpportunityDetail/Index?noticeUID=CO1.NTC.3980038" TargetMode="External"/><Relationship Id="rId33" Type="http://schemas.openxmlformats.org/officeDocument/2006/relationships/hyperlink" Target="https://community.secop.gov.co/Public/Tendering/OpportunityDetail/Index?noticeUID=CO1.NTC.4054371" TargetMode="External"/><Relationship Id="rId38" Type="http://schemas.openxmlformats.org/officeDocument/2006/relationships/hyperlink" Target="https://community.secop.gov.co/Public/Tendering/OpportunityDetail/Index?noticeUID=CO1.NTC.4069283" TargetMode="External"/><Relationship Id="rId59" Type="http://schemas.openxmlformats.org/officeDocument/2006/relationships/hyperlink" Target="https://community.secop.gov.co/Public/Tendering/OpportunityDetail/Index?noticeUID=CO1.NTC.4147879" TargetMode="External"/><Relationship Id="rId103" Type="http://schemas.openxmlformats.org/officeDocument/2006/relationships/hyperlink" Target="https://community.secop.gov.co/Public/Tendering/OpportunityDetail/Index?noticeUID=CO1.NTC.4475134" TargetMode="External"/><Relationship Id="rId108" Type="http://schemas.openxmlformats.org/officeDocument/2006/relationships/hyperlink" Target="https://community.secop.gov.co/Public/Tendering/OpportunityDetail/Index?noticeUID=CO1.NTC.4552165" TargetMode="External"/><Relationship Id="rId124" Type="http://schemas.openxmlformats.org/officeDocument/2006/relationships/hyperlink" Target="https://community.secop.gov.co/Public/Tendering/OpportunityDetail/Index?noticeUID=CO1.NTC.4640745" TargetMode="External"/><Relationship Id="rId129" Type="http://schemas.openxmlformats.org/officeDocument/2006/relationships/hyperlink" Target="https://community.secop.gov.co/Public/Tendering/OpportunityDetail/Index?noticeUID=CO1.NTC.4639383" TargetMode="External"/><Relationship Id="rId54" Type="http://schemas.openxmlformats.org/officeDocument/2006/relationships/hyperlink" Target="https://community.secop.gov.co/Public/Tendering/OpportunityDetail/Index?noticeUID=CO1.NTC.4136165" TargetMode="External"/><Relationship Id="rId70" Type="http://schemas.openxmlformats.org/officeDocument/2006/relationships/hyperlink" Target="https://community.secop.gov.co/Public/Tendering/OpportunityDetail/Index?noticeUID=CO1.NTC.4175923" TargetMode="External"/><Relationship Id="rId75" Type="http://schemas.openxmlformats.org/officeDocument/2006/relationships/hyperlink" Target="https://community.secop.gov.co/Public/Tendering/OpportunityDetail/Index?noticeUID=CO1.NTC.4198118" TargetMode="External"/><Relationship Id="rId91" Type="http://schemas.openxmlformats.org/officeDocument/2006/relationships/hyperlink" Target="https://community.secop.gov.co/Public/Tendering/OpportunityDetail/Index?noticeUID=CO1.NTC.4321703" TargetMode="External"/><Relationship Id="rId96" Type="http://schemas.openxmlformats.org/officeDocument/2006/relationships/hyperlink" Target="https://community.secop.gov.co/Public/Tendering/OpportunityDetail/Index?noticeUID=CO1.NTC.4403465" TargetMode="External"/><Relationship Id="rId140" Type="http://schemas.openxmlformats.org/officeDocument/2006/relationships/hyperlink" Target="https://community.secop.gov.co/Public/Tendering/OpportunityDetail/Index?noticeUID=CO1.NTC.4660956" TargetMode="External"/><Relationship Id="rId145" Type="http://schemas.openxmlformats.org/officeDocument/2006/relationships/hyperlink" Target="https://community.secop.gov.co/Public/Tendering/OpportunityDetail/Index?noticeUID=CO1.NTC.4664943" TargetMode="External"/><Relationship Id="rId161" Type="http://schemas.openxmlformats.org/officeDocument/2006/relationships/hyperlink" Target="https://community.secop.gov.co/Public/Tendering/OpportunityDetail/Index?noticeUID=CO1.NTC.5098043" TargetMode="External"/><Relationship Id="rId166" Type="http://schemas.openxmlformats.org/officeDocument/2006/relationships/hyperlink" Target="https://community.secop.gov.co/Public/Tendering/OpportunityDetail/Index?noticeUID=CO1.NTC.5291302" TargetMode="External"/><Relationship Id="rId182" Type="http://schemas.openxmlformats.org/officeDocument/2006/relationships/hyperlink" Target="https://community.secop.gov.co/Public/Tendering/OpportunityDetail/Index?noticeUID=CO1.NTC.5339147" TargetMode="External"/><Relationship Id="rId187" Type="http://schemas.openxmlformats.org/officeDocument/2006/relationships/hyperlink" Target="https://community.secop.gov.co/Public/Tendering/OpportunityDetail/Index?noticeUID=CO1.NTC.5342917" TargetMode="External"/><Relationship Id="rId217" Type="http://schemas.openxmlformats.org/officeDocument/2006/relationships/hyperlink" Target="https://community.secop.gov.co/Public/Tendering/OpportunityDetail/Index?noticeUID=CO1.NTC.5362414" TargetMode="External"/><Relationship Id="rId1" Type="http://schemas.openxmlformats.org/officeDocument/2006/relationships/hyperlink" Target="https://www.colombiacompra.gov.co/tienda-virtual-del-estado-colombiano/ordenes-compra/106719" TargetMode="External"/><Relationship Id="rId6" Type="http://schemas.openxmlformats.org/officeDocument/2006/relationships/hyperlink" Target="https://www.colombiacompra.gov.co/tienda-virtual-del-estado-colombiano/ordenes-compra/111816" TargetMode="External"/><Relationship Id="rId212" Type="http://schemas.openxmlformats.org/officeDocument/2006/relationships/hyperlink" Target="https://community.secop.gov.co/Public/Tendering/OpportunityDetail/Index?noticeUID=CO1.NTC.5365387" TargetMode="External"/><Relationship Id="rId23" Type="http://schemas.openxmlformats.org/officeDocument/2006/relationships/hyperlink" Target="https://community.secop.gov.co/Public/Tendering/OpportunityDetail/Index?noticeUID=CO1.NTC.4016358" TargetMode="External"/><Relationship Id="rId28" Type="http://schemas.openxmlformats.org/officeDocument/2006/relationships/hyperlink" Target="https://www.colombiacompra.gov.co/tienda-virtual-del-estado-colombiano/ordenes-compra/121811" TargetMode="External"/><Relationship Id="rId49" Type="http://schemas.openxmlformats.org/officeDocument/2006/relationships/hyperlink" Target="https://community.secop.gov.co/Public/Tendering/OpportunityDetail/Index?noticeUID=CO1.NTC.4148925" TargetMode="External"/><Relationship Id="rId114" Type="http://schemas.openxmlformats.org/officeDocument/2006/relationships/hyperlink" Target="https://community.secop.gov.co/Public/Tendering/OpportunityDetail/Index?noticeUID=CO1.NTC.4597082" TargetMode="External"/><Relationship Id="rId119" Type="http://schemas.openxmlformats.org/officeDocument/2006/relationships/hyperlink" Target="https://community.secop.gov.co/Public/Tendering/OpportunityDetail/Index?noticeUID=CO1.NTC.4633661" TargetMode="External"/><Relationship Id="rId44" Type="http://schemas.openxmlformats.org/officeDocument/2006/relationships/hyperlink" Target="https://community.secop.gov.co/Public/Tendering/OpportunityDetail/Index?noticeUID=CO1.NTC.4109661" TargetMode="External"/><Relationship Id="rId60" Type="http://schemas.openxmlformats.org/officeDocument/2006/relationships/hyperlink" Target="https://community.secop.gov.co/Public/Tendering/OpportunityDetail/Index?noticeUID=CO1.NTC.4128284" TargetMode="External"/><Relationship Id="rId65" Type="http://schemas.openxmlformats.org/officeDocument/2006/relationships/hyperlink" Target="https://community.secop.gov.co/Public/Tendering/OpportunityDetail/Index?noticeUID=CO1.NTC.4164060" TargetMode="External"/><Relationship Id="rId81" Type="http://schemas.openxmlformats.org/officeDocument/2006/relationships/hyperlink" Target="https://community.secop.gov.co/Public/Tendering/OpportunityDetail/Index?noticeUID=CO1.NTC.4227740" TargetMode="External"/><Relationship Id="rId86" Type="http://schemas.openxmlformats.org/officeDocument/2006/relationships/hyperlink" Target="https://community.secop.gov.co/Public/Tendering/OpportunityDetail/Index?noticeUID=CO1.NTC.4293422" TargetMode="External"/><Relationship Id="rId130" Type="http://schemas.openxmlformats.org/officeDocument/2006/relationships/hyperlink" Target="https://community.secop.gov.co/Public/Tendering/OpportunityDetail/Index?noticeUID=CO1.NTC.4644303" TargetMode="External"/><Relationship Id="rId135" Type="http://schemas.openxmlformats.org/officeDocument/2006/relationships/hyperlink" Target="https://community.secop.gov.co/Public/Tendering/OpportunityDetail/Index?noticeUID=CO1.NTC.4648821" TargetMode="External"/><Relationship Id="rId151" Type="http://schemas.openxmlformats.org/officeDocument/2006/relationships/hyperlink" Target="https://community.secop.gov.co/Public/Tendering/OpportunityDetail/Index?noticeUID=CO1.NTC.4701275" TargetMode="External"/><Relationship Id="rId156" Type="http://schemas.openxmlformats.org/officeDocument/2006/relationships/hyperlink" Target="https://community.secop.gov.co/Public/Tendering/OpportunityDetail/Index?noticeUID=CO1.NTC.4963062" TargetMode="External"/><Relationship Id="rId177" Type="http://schemas.openxmlformats.org/officeDocument/2006/relationships/hyperlink" Target="https://community.secop.gov.co/Public/Tendering/OpportunityDetail/Index?noticeUID=CO1.NTC.5335519" TargetMode="External"/><Relationship Id="rId198" Type="http://schemas.openxmlformats.org/officeDocument/2006/relationships/hyperlink" Target="https://community.secop.gov.co/Public/Tendering/OpportunityDetail/Index?noticeUID=CO1.NTC.5348132" TargetMode="External"/><Relationship Id="rId172" Type="http://schemas.openxmlformats.org/officeDocument/2006/relationships/hyperlink" Target="https://community.secop.gov.co/Public/Tendering/OpportunityDetail/Index?noticeUID=CO1.NTC.5316730" TargetMode="External"/><Relationship Id="rId193" Type="http://schemas.openxmlformats.org/officeDocument/2006/relationships/hyperlink" Target="https://community.secop.gov.co/Public/Tendering/OpportunityDetail/Index?noticeUID=CO1.NTC.5347125" TargetMode="External"/><Relationship Id="rId202" Type="http://schemas.openxmlformats.org/officeDocument/2006/relationships/hyperlink" Target="https://community.secop.gov.co/Public/Tendering/OpportunityDetail/Index?noticeUID=CO1.NTC.5360206" TargetMode="External"/><Relationship Id="rId207" Type="http://schemas.openxmlformats.org/officeDocument/2006/relationships/hyperlink" Target="https://community.secop.gov.co/Public/Tendering/OpportunityDetail/Index?noticeUID=CO1.NTC.5361638" TargetMode="External"/><Relationship Id="rId223" Type="http://schemas.openxmlformats.org/officeDocument/2006/relationships/hyperlink" Target="https://community.secop.gov.co/Public/Tendering/OpportunityDetail/Index?noticeUID=CO1.NTC.5367967" TargetMode="External"/><Relationship Id="rId228" Type="http://schemas.openxmlformats.org/officeDocument/2006/relationships/vmlDrawing" Target="../drawings/vmlDrawing1.vml"/><Relationship Id="rId13" Type="http://schemas.openxmlformats.org/officeDocument/2006/relationships/hyperlink" Target="https://community.secop.gov.co/Public/Tendering/OpportunityDetail/Index?noticeUID=CO1.NTC.3933647" TargetMode="External"/><Relationship Id="rId18" Type="http://schemas.openxmlformats.org/officeDocument/2006/relationships/hyperlink" Target="https://community.secop.gov.co/Public/Tendering/OpportunityDetail/Index?noticeUID=CO1.NTC.3981692" TargetMode="External"/><Relationship Id="rId39" Type="http://schemas.openxmlformats.org/officeDocument/2006/relationships/hyperlink" Target="https://community.secop.gov.co/Public/Tendering/OpportunityDetail/Index?noticeUID=CO1.NTC.4075962" TargetMode="External"/><Relationship Id="rId109" Type="http://schemas.openxmlformats.org/officeDocument/2006/relationships/hyperlink" Target="https://community.secop.gov.co/Public/Tendering/OpportunityDetail/Index?noticeUID=CO1.NTC.4555418" TargetMode="External"/><Relationship Id="rId34" Type="http://schemas.openxmlformats.org/officeDocument/2006/relationships/hyperlink" Target="https://community.secop.gov.co/Public/Tendering/OpportunityDetail/Index?noticeUID=CO1.NTC.4057040" TargetMode="External"/><Relationship Id="rId50" Type="http://schemas.openxmlformats.org/officeDocument/2006/relationships/hyperlink" Target="https://community.secop.gov.co/Public/Tendering/OpportunityDetail/Index?noticeUID=CO1.NTC.4125193" TargetMode="External"/><Relationship Id="rId55" Type="http://schemas.openxmlformats.org/officeDocument/2006/relationships/hyperlink" Target="https://community.secop.gov.co/Public/Tendering/OpportunityDetail/Index?noticeUID=CO1.NTC.4136069" TargetMode="External"/><Relationship Id="rId76" Type="http://schemas.openxmlformats.org/officeDocument/2006/relationships/hyperlink" Target="https://community.secop.gov.co/Public/Tendering/OpportunityDetail/Index?noticeUID=CO1.NTC.4200560" TargetMode="External"/><Relationship Id="rId97" Type="http://schemas.openxmlformats.org/officeDocument/2006/relationships/hyperlink" Target="https://community.secop.gov.co/Public/Tendering/OpportunityDetail/Index?noticeUID=CO1.NTC.4365896" TargetMode="External"/><Relationship Id="rId104" Type="http://schemas.openxmlformats.org/officeDocument/2006/relationships/hyperlink" Target="https://community.secop.gov.co/Public/Tendering/OpportunityDetail/Index?noticeUID=CO1.NTC.4457429" TargetMode="External"/><Relationship Id="rId120" Type="http://schemas.openxmlformats.org/officeDocument/2006/relationships/hyperlink" Target="https://community.secop.gov.co/Public/Tendering/OpportunityDetail/Index?noticeUID=CO1.NTC.4633491" TargetMode="External"/><Relationship Id="rId125" Type="http://schemas.openxmlformats.org/officeDocument/2006/relationships/hyperlink" Target="https://community.secop.gov.co/Public/Tendering/OpportunityDetail/Index?noticeUID=CO1.NTC.4642456" TargetMode="External"/><Relationship Id="rId141" Type="http://schemas.openxmlformats.org/officeDocument/2006/relationships/hyperlink" Target="https://community.secop.gov.co/Public/Tendering/OpportunityDetail/Index?noticeUID=CO1.NTC.4658435" TargetMode="External"/><Relationship Id="rId146" Type="http://schemas.openxmlformats.org/officeDocument/2006/relationships/hyperlink" Target="https://community.secop.gov.co/Public/Tendering/OpportunityDetail/Index?noticeUID=CO1.NTC.4665681" TargetMode="External"/><Relationship Id="rId167" Type="http://schemas.openxmlformats.org/officeDocument/2006/relationships/hyperlink" Target="https://community.secop.gov.co/Public/Tendering/OpportunityDetail/Index?noticeUID=CO1.NTC.5290757" TargetMode="External"/><Relationship Id="rId188" Type="http://schemas.openxmlformats.org/officeDocument/2006/relationships/hyperlink" Target="https://community.secop.gov.co/Public/Tendering/OpportunityDetail/Index?noticeUID=CO1.NTC.5344402" TargetMode="External"/><Relationship Id="rId7" Type="http://schemas.openxmlformats.org/officeDocument/2006/relationships/hyperlink" Target="https://www.colombiacompra.gov.co/tienda-virtual-del-estado-colombiano/ordenes-compra/113407" TargetMode="External"/><Relationship Id="rId71" Type="http://schemas.openxmlformats.org/officeDocument/2006/relationships/hyperlink" Target="https://community.secop.gov.co/Public/Tendering/OpportunityDetail/Index?noticeUID=CO1.NTC.4180744" TargetMode="External"/><Relationship Id="rId92" Type="http://schemas.openxmlformats.org/officeDocument/2006/relationships/hyperlink" Target="https://community.secop.gov.co/Public/Tendering/OpportunityDetail/Index?noticeUID=CO1.NTC.4332167" TargetMode="External"/><Relationship Id="rId162" Type="http://schemas.openxmlformats.org/officeDocument/2006/relationships/hyperlink" Target="https://community.secop.gov.co/Public/Tendering/OpportunityDetail/Index?noticeUID=CO1.NTC.5073154" TargetMode="External"/><Relationship Id="rId183" Type="http://schemas.openxmlformats.org/officeDocument/2006/relationships/hyperlink" Target="https://community.secop.gov.co/Public/Tendering/OpportunityDetail/Index?noticeUID=CO1.NTC.5340483" TargetMode="External"/><Relationship Id="rId213" Type="http://schemas.openxmlformats.org/officeDocument/2006/relationships/hyperlink" Target="https://community.secop.gov.co/Public/Tendering/OpportunityDetail/Index?noticeUID=CO1.NTC.5355050" TargetMode="External"/><Relationship Id="rId218" Type="http://schemas.openxmlformats.org/officeDocument/2006/relationships/hyperlink" Target="https://community.secop.gov.co/Public/Tendering/OpportunityDetail/Index?noticeUID=CO1.NTC.5361655" TargetMode="External"/><Relationship Id="rId2" Type="http://schemas.openxmlformats.org/officeDocument/2006/relationships/hyperlink" Target="https://www.colombiacompra.gov.co/tienda-virtual-del-estado-colombiano/ordenes-compra/106720" TargetMode="External"/><Relationship Id="rId29" Type="http://schemas.openxmlformats.org/officeDocument/2006/relationships/hyperlink" Target="https://www.colombiacompra.gov.co/tienda-virtual-del-estado-colombiano/ordenes-compra/121813" TargetMode="External"/><Relationship Id="rId24" Type="http://schemas.openxmlformats.org/officeDocument/2006/relationships/hyperlink" Target="https://community.secop.gov.co/Public/Tendering/OpportunityDetail/Index?noticeUID=CO1.NTC.4020559" TargetMode="External"/><Relationship Id="rId40" Type="http://schemas.openxmlformats.org/officeDocument/2006/relationships/hyperlink" Target="https://community.secop.gov.co/Public/Tendering/OpportunityDetail/Index?noticeUID=CO1.NTC.4075821" TargetMode="External"/><Relationship Id="rId45" Type="http://schemas.openxmlformats.org/officeDocument/2006/relationships/hyperlink" Target="https://community.secop.gov.co/Public/Tendering/OpportunityDetail/Index?noticeUID=CO1.NTC.4112485" TargetMode="External"/><Relationship Id="rId66" Type="http://schemas.openxmlformats.org/officeDocument/2006/relationships/hyperlink" Target="https://community.secop.gov.co/Public/Tendering/OpportunityDetail/Index?noticeUID=CO1.NTC.4169927" TargetMode="External"/><Relationship Id="rId87" Type="http://schemas.openxmlformats.org/officeDocument/2006/relationships/hyperlink" Target="https://community.secop.gov.co/Public/Tendering/OpportunityDetail/Index?noticeUID=CO1.NTC.4308535" TargetMode="External"/><Relationship Id="rId110" Type="http://schemas.openxmlformats.org/officeDocument/2006/relationships/hyperlink" Target="https://community.secop.gov.co/Public/Tendering/OpportunityDetail/Index?noticeUID=CO1.NTC.4601589" TargetMode="External"/><Relationship Id="rId115" Type="http://schemas.openxmlformats.org/officeDocument/2006/relationships/hyperlink" Target="https://community.secop.gov.co/Public/Tendering/OpportunityDetail/Index?noticeUID=CO1.NTC.4614926" TargetMode="External"/><Relationship Id="rId131" Type="http://schemas.openxmlformats.org/officeDocument/2006/relationships/hyperlink" Target="https://community.secop.gov.co/Public/Tendering/OpportunityDetail/Index?noticeUID=CO1.NTC.4646256" TargetMode="External"/><Relationship Id="rId136" Type="http://schemas.openxmlformats.org/officeDocument/2006/relationships/hyperlink" Target="https://community.secop.gov.co/Public/Tendering/OpportunityDetail/Index?noticeUID=CO1.NTC.4657013" TargetMode="External"/><Relationship Id="rId157" Type="http://schemas.openxmlformats.org/officeDocument/2006/relationships/hyperlink" Target="https://community.secop.gov.co/Public/Tendering/OpportunityDetail/Index?noticeUID=CO1.NTC.4944204" TargetMode="External"/><Relationship Id="rId178" Type="http://schemas.openxmlformats.org/officeDocument/2006/relationships/hyperlink" Target="https://community.secop.gov.co/Public/Tendering/OpportunityDetail/Index?noticeUID=CO1.NTC.5324254" TargetMode="External"/><Relationship Id="rId61" Type="http://schemas.openxmlformats.org/officeDocument/2006/relationships/hyperlink" Target="https://community.secop.gov.co/Public/Tendering/OpportunityDetail/Index?noticeUID=CO1.NTC.4147496" TargetMode="External"/><Relationship Id="rId82" Type="http://schemas.openxmlformats.org/officeDocument/2006/relationships/hyperlink" Target="https://community.secop.gov.co/Public/Tendering/OpportunityDetail/Index?noticeUID=CO1.NTC.4241293" TargetMode="External"/><Relationship Id="rId152" Type="http://schemas.openxmlformats.org/officeDocument/2006/relationships/hyperlink" Target="https://community.secop.gov.co/Public/Tendering/OpportunityDetail/Index?noticeUID=CO1.NTC.4739880" TargetMode="External"/><Relationship Id="rId173" Type="http://schemas.openxmlformats.org/officeDocument/2006/relationships/hyperlink" Target="https://community.secop.gov.co/Public/Tendering/OpportunityDetail/Index?noticeUID=CO1.NTC.5318671" TargetMode="External"/><Relationship Id="rId194" Type="http://schemas.openxmlformats.org/officeDocument/2006/relationships/hyperlink" Target="https://community.secop.gov.co/Public/Tendering/OpportunityDetail/Index?noticeUID=CO1.NTC.5346101" TargetMode="External"/><Relationship Id="rId199" Type="http://schemas.openxmlformats.org/officeDocument/2006/relationships/hyperlink" Target="https://community.secop.gov.co/Public/Tendering/OpportunityDetail/Index?noticeUID=CO1.NTC.5353822" TargetMode="External"/><Relationship Id="rId203" Type="http://schemas.openxmlformats.org/officeDocument/2006/relationships/hyperlink" Target="https://community.secop.gov.co/Public/Tendering/OpportunityDetail/Index?noticeUID=CO1.NTC.5360305" TargetMode="External"/><Relationship Id="rId208" Type="http://schemas.openxmlformats.org/officeDocument/2006/relationships/hyperlink" Target="https://community.secop.gov.co/Public/Tendering/OpportunityDetail/Index?noticeUID=CO1.NTC.5364776" TargetMode="External"/><Relationship Id="rId229" Type="http://schemas.openxmlformats.org/officeDocument/2006/relationships/comments" Target="../comments1.xml"/><Relationship Id="rId19" Type="http://schemas.openxmlformats.org/officeDocument/2006/relationships/hyperlink" Target="https://community.secop.gov.co/Public/Tendering/OpportunityDetail/Index?noticeUID=CO1.NTC.3991614" TargetMode="External"/><Relationship Id="rId224" Type="http://schemas.openxmlformats.org/officeDocument/2006/relationships/hyperlink" Target="https://community.secop.gov.co/Public/Tendering/OpportunityDetail/Index?noticeUID=CO1.NTC.5366495" TargetMode="External"/><Relationship Id="rId14" Type="http://schemas.openxmlformats.org/officeDocument/2006/relationships/hyperlink" Target="https://community.secop.gov.co/Public/Tendering/OpportunityDetail/Index?noticeUID=CO1.NTC.3936443" TargetMode="External"/><Relationship Id="rId30" Type="http://schemas.openxmlformats.org/officeDocument/2006/relationships/hyperlink" Target="https://www.colombiacompra.gov.co/tienda-virtual-del-estado-colombiano/ordenes-compra/121812" TargetMode="External"/><Relationship Id="rId35" Type="http://schemas.openxmlformats.org/officeDocument/2006/relationships/hyperlink" Target="https://community.secop.gov.co/Public/Tendering/OpportunityDetail/Index?noticeUID=CO1.NTC.4063816" TargetMode="External"/><Relationship Id="rId56" Type="http://schemas.openxmlformats.org/officeDocument/2006/relationships/hyperlink" Target="https://community.secop.gov.co/Public/Tendering/OpportunityDetail/Index?noticeUID=CO1.NTC.4142513" TargetMode="External"/><Relationship Id="rId77" Type="http://schemas.openxmlformats.org/officeDocument/2006/relationships/hyperlink" Target="https://community.secop.gov.co/Public/Tendering/OpportunityDetail/Index?noticeUID=CO1.NTC.4203724" TargetMode="External"/><Relationship Id="rId100" Type="http://schemas.openxmlformats.org/officeDocument/2006/relationships/hyperlink" Target="https://community.secop.gov.co/Public/Tendering/OpportunityDetail/Index?noticeUID=CO1.NTC.4392770" TargetMode="External"/><Relationship Id="rId105" Type="http://schemas.openxmlformats.org/officeDocument/2006/relationships/hyperlink" Target="https://community.secop.gov.co/Public/Tendering/OpportunityDetail/Index?noticeUID=CO1.NTC.4489022" TargetMode="External"/><Relationship Id="rId126" Type="http://schemas.openxmlformats.org/officeDocument/2006/relationships/hyperlink" Target="https://community.secop.gov.co/Public/Tendering/OpportunityDetail/Index?noticeUID=CO1.NTC.4634579" TargetMode="External"/><Relationship Id="rId147" Type="http://schemas.openxmlformats.org/officeDocument/2006/relationships/hyperlink" Target="https://community.secop.gov.co/Public/Tendering/OpportunityDetail/Index?noticeUID=CO1.NTC.4667025" TargetMode="External"/><Relationship Id="rId168" Type="http://schemas.openxmlformats.org/officeDocument/2006/relationships/hyperlink" Target="https://community.secop.gov.co/Public/Tendering/OpportunityDetail/Index?noticeUID=CO1.NTC.5310809" TargetMode="External"/><Relationship Id="rId8" Type="http://schemas.openxmlformats.org/officeDocument/2006/relationships/hyperlink" Target="https://www.colombiacompra.gov.co/tienda-virtual-del-estado-colombiano/ordenes-compra/113431" TargetMode="External"/><Relationship Id="rId51" Type="http://schemas.openxmlformats.org/officeDocument/2006/relationships/hyperlink" Target="https://community.secop.gov.co/Public/Tendering/OpportunityDetail/Index?noticeUID=CO1.NTC.4127309" TargetMode="External"/><Relationship Id="rId72" Type="http://schemas.openxmlformats.org/officeDocument/2006/relationships/hyperlink" Target="https://community.secop.gov.co/Public/Tendering/OpportunityDetail/Index?noticeUID=CO1.NTC.4180915" TargetMode="External"/><Relationship Id="rId93" Type="http://schemas.openxmlformats.org/officeDocument/2006/relationships/hyperlink" Target="https://community.secop.gov.co/Public/Tendering/OpportunityDetail/Index?noticeUID=CO1.NTC.4345250" TargetMode="External"/><Relationship Id="rId98" Type="http://schemas.openxmlformats.org/officeDocument/2006/relationships/hyperlink" Target="https://community.secop.gov.co/Public/Tendering/OpportunityDetail/Index?noticeUID=CO1.NTC.4367735" TargetMode="External"/><Relationship Id="rId121" Type="http://schemas.openxmlformats.org/officeDocument/2006/relationships/hyperlink" Target="https://community.secop.gov.co/Public/Tendering/OpportunityDetail/Index?noticeUID=CO1.NTC.4626474" TargetMode="External"/><Relationship Id="rId142" Type="http://schemas.openxmlformats.org/officeDocument/2006/relationships/hyperlink" Target="https://community.secop.gov.co/Public/Tendering/OpportunityDetail/Index?noticeUID=CO1.NTC.4662138" TargetMode="External"/><Relationship Id="rId163" Type="http://schemas.openxmlformats.org/officeDocument/2006/relationships/hyperlink" Target="https://community.secop.gov.co/Public/Tendering/OpportunityDetail/Index?noticeUID=CO1.NTC.5216670" TargetMode="External"/><Relationship Id="rId184" Type="http://schemas.openxmlformats.org/officeDocument/2006/relationships/hyperlink" Target="https://community.secop.gov.co/Public/Tendering/OpportunityDetail/Index?noticeUID=CO1.NTC.5340587" TargetMode="External"/><Relationship Id="rId189" Type="http://schemas.openxmlformats.org/officeDocument/2006/relationships/hyperlink" Target="https://community.secop.gov.co/Public/Tendering/OpportunityDetail/Index?noticeUID=CO1.NTC.5344612" TargetMode="External"/><Relationship Id="rId219" Type="http://schemas.openxmlformats.org/officeDocument/2006/relationships/hyperlink" Target="https://community.secop.gov.co/Public/Tendering/OpportunityDetail/Index?noticeUID=CO1.NTC.5363116" TargetMode="External"/><Relationship Id="rId3" Type="http://schemas.openxmlformats.org/officeDocument/2006/relationships/hyperlink" Target="https://www.colombiacompra.gov.co/tienda-virtual-del-estado-colombiano/ordenes-compra/106721" TargetMode="External"/><Relationship Id="rId214" Type="http://schemas.openxmlformats.org/officeDocument/2006/relationships/hyperlink" Target="https://community.secop.gov.co/Public/Tendering/OpportunityDetail/Index?noticeUID=CO1.NTC.5357914" TargetMode="External"/><Relationship Id="rId230" Type="http://schemas.microsoft.com/office/2017/10/relationships/threadedComment" Target="../threadedComments/threadedComment1.xml"/><Relationship Id="rId25" Type="http://schemas.openxmlformats.org/officeDocument/2006/relationships/hyperlink" Target="https://community.secop.gov.co/Public/Tendering/OpportunityDetail/Index?noticeUID=CO1.NTC.3827148" TargetMode="External"/><Relationship Id="rId46" Type="http://schemas.openxmlformats.org/officeDocument/2006/relationships/hyperlink" Target="https://community.secop.gov.co/Public/Tendering/OpportunityDetail/Index?noticeUID=CO1.NTC.4115912" TargetMode="External"/><Relationship Id="rId67" Type="http://schemas.openxmlformats.org/officeDocument/2006/relationships/hyperlink" Target="https://community.secop.gov.co/Public/Tendering/OpportunityDetail/Index?noticeUID=CO1.NTC.4172360" TargetMode="External"/><Relationship Id="rId116" Type="http://schemas.openxmlformats.org/officeDocument/2006/relationships/hyperlink" Target="https://community.secop.gov.co/Public/Tendering/OpportunityDetail/Index?noticeUID=CO1.NTC.4616401" TargetMode="External"/><Relationship Id="rId137" Type="http://schemas.openxmlformats.org/officeDocument/2006/relationships/hyperlink" Target="https://community.secop.gov.co/Public/Tendering/OpportunityDetail/Index?noticeUID=CO1.NTC.4645961" TargetMode="External"/><Relationship Id="rId158" Type="http://schemas.openxmlformats.org/officeDocument/2006/relationships/hyperlink" Target="https://community.secop.gov.co/Public/Tendering/OpportunityDetail/Index?noticeUID=CO1.NTC.4975419" TargetMode="External"/><Relationship Id="rId20" Type="http://schemas.openxmlformats.org/officeDocument/2006/relationships/hyperlink" Target="https://community.secop.gov.co/Public/Tendering/OpportunityDetail/Index?noticeUID=CO1.NTC.4012114" TargetMode="External"/><Relationship Id="rId41" Type="http://schemas.openxmlformats.org/officeDocument/2006/relationships/hyperlink" Target="https://community.secop.gov.co/Public/Tendering/OpportunityDetail/Index?noticeUID=CO1.NTC.4094727" TargetMode="External"/><Relationship Id="rId62" Type="http://schemas.openxmlformats.org/officeDocument/2006/relationships/hyperlink" Target="https://community.secop.gov.co/Public/Tendering/OpportunityDetail/Index?noticeUID=CO1.NTC.4154220" TargetMode="External"/><Relationship Id="rId83" Type="http://schemas.openxmlformats.org/officeDocument/2006/relationships/hyperlink" Target="https://community.secop.gov.co/Public/Tendering/OpportunityDetail/Index?noticeUID=CO1.NTC.4143109" TargetMode="External"/><Relationship Id="rId88" Type="http://schemas.openxmlformats.org/officeDocument/2006/relationships/hyperlink" Target="https://community.secop.gov.co/Public/Tendering/OpportunityDetail/Index?noticeUID=CO1.NTC.4315429" TargetMode="External"/><Relationship Id="rId111" Type="http://schemas.openxmlformats.org/officeDocument/2006/relationships/hyperlink" Target="https://community.secop.gov.co/Public/Tendering/OpportunityDetail/Index?noticeUID=CO1.NTC.4570592" TargetMode="External"/><Relationship Id="rId132" Type="http://schemas.openxmlformats.org/officeDocument/2006/relationships/hyperlink" Target="https://community.secop.gov.co/Public/Tendering/OpportunityDetail/Index?noticeUID=CO1.NTC.4649932" TargetMode="External"/><Relationship Id="rId153" Type="http://schemas.openxmlformats.org/officeDocument/2006/relationships/hyperlink" Target="https://community.secop.gov.co/Public/Tendering/OpportunityDetail/Index?noticeUID=CO1.NTC.4706663" TargetMode="External"/><Relationship Id="rId174" Type="http://schemas.openxmlformats.org/officeDocument/2006/relationships/hyperlink" Target="https://community.secop.gov.co/Public/Tendering/OpportunityDetail/Index?noticeUID=CO1.NTC.5322798" TargetMode="External"/><Relationship Id="rId179" Type="http://schemas.openxmlformats.org/officeDocument/2006/relationships/hyperlink" Target="https://community.secop.gov.co/Public/Tendering/OpportunityDetail/Index?noticeUID=CO1.NTC.5336458" TargetMode="External"/><Relationship Id="rId195" Type="http://schemas.openxmlformats.org/officeDocument/2006/relationships/hyperlink" Target="https://community.secop.gov.co/Public/Tendering/OpportunityDetail/Index?noticeUID=CO1.NTC.5347252" TargetMode="External"/><Relationship Id="rId209" Type="http://schemas.openxmlformats.org/officeDocument/2006/relationships/hyperlink" Target="https://community.secop.gov.co/Public/Tendering/OpportunityDetail/Index?noticeUID=CO1.NTC.5360014" TargetMode="External"/><Relationship Id="rId190" Type="http://schemas.openxmlformats.org/officeDocument/2006/relationships/hyperlink" Target="https://community.secop.gov.co/Public/Tendering/OpportunityDetail/Index?noticeUID=CO1.NTC.5344636" TargetMode="External"/><Relationship Id="rId204" Type="http://schemas.openxmlformats.org/officeDocument/2006/relationships/hyperlink" Target="https://community.secop.gov.co/Public/Tendering/OpportunityDetail/Index?noticeUID=CO1.NTC.5362230" TargetMode="External"/><Relationship Id="rId220" Type="http://schemas.openxmlformats.org/officeDocument/2006/relationships/hyperlink" Target="https://community.secop.gov.co/Public/Tendering/OpportunityDetail/Index?noticeUID=CO1.NTC.5363497" TargetMode="External"/><Relationship Id="rId225" Type="http://schemas.openxmlformats.org/officeDocument/2006/relationships/hyperlink" Target="https://community.secop.gov.co/Public/Tendering/OpportunityDetail/Index?noticeUID=CO1.NTC.5367058" TargetMode="External"/><Relationship Id="rId15" Type="http://schemas.openxmlformats.org/officeDocument/2006/relationships/hyperlink" Target="https://community.secop.gov.co/Public/Tendering/OpportunityDetail/Index?noticeUID=CO1.NTC.3941611" TargetMode="External"/><Relationship Id="rId36" Type="http://schemas.openxmlformats.org/officeDocument/2006/relationships/hyperlink" Target="https://community.secop.gov.co/Public/Tendering/OpportunityDetail/Index?noticeUID=CO1.NTC.4064554" TargetMode="External"/><Relationship Id="rId57" Type="http://schemas.openxmlformats.org/officeDocument/2006/relationships/hyperlink" Target="https://community.secop.gov.co/Public/Tendering/OpportunityDetail/Index?noticeUID=CO1.NTC.4144776" TargetMode="External"/><Relationship Id="rId106" Type="http://schemas.openxmlformats.org/officeDocument/2006/relationships/hyperlink" Target="https://community.secop.gov.co/Public/Tendering/OpportunityDetail/Index?noticeUID=CO1.NTC.4500261" TargetMode="External"/><Relationship Id="rId127" Type="http://schemas.openxmlformats.org/officeDocument/2006/relationships/hyperlink" Target="https://community.secop.gov.co/Public/Tendering/OpportunityDetail/Index?noticeUID=CO1.NTC.4643315" TargetMode="External"/><Relationship Id="rId10" Type="http://schemas.openxmlformats.org/officeDocument/2006/relationships/hyperlink" Target="https://community.secop.gov.co/Public/Tendering/OpportunityDetail/Index?noticeUID=CO1.NTC.3909244" TargetMode="External"/><Relationship Id="rId31" Type="http://schemas.openxmlformats.org/officeDocument/2006/relationships/hyperlink" Target="https://community.secop.gov.co/Public/Tendering/OpportunityDetail/Index?noticeUID=CO1.NTC.4044314" TargetMode="External"/><Relationship Id="rId52" Type="http://schemas.openxmlformats.org/officeDocument/2006/relationships/hyperlink" Target="https://community.secop.gov.co/Public/Tendering/OpportunityDetail/Index?noticeUID=CO1.NTC.4128440" TargetMode="External"/><Relationship Id="rId73" Type="http://schemas.openxmlformats.org/officeDocument/2006/relationships/hyperlink" Target="https://community.secop.gov.co/Public/Tendering/OpportunityDetail/Index?noticeUID=CO1.NTC.4189569" TargetMode="External"/><Relationship Id="rId78" Type="http://schemas.openxmlformats.org/officeDocument/2006/relationships/hyperlink" Target="https://community.secop.gov.co/Public/Tendering/OpportunityDetail/Index?noticeUID=CO1.NTC.4203750" TargetMode="External"/><Relationship Id="rId94" Type="http://schemas.openxmlformats.org/officeDocument/2006/relationships/hyperlink" Target="https://community.secop.gov.co/Public/Tendering/OpportunityDetail/Index?noticeUID=CO1.NTC.4324199" TargetMode="External"/><Relationship Id="rId99" Type="http://schemas.openxmlformats.org/officeDocument/2006/relationships/hyperlink" Target="https://community.secop.gov.co/Public/Tendering/OpportunityDetail/Index?noticeUID=CO1.NTC.4385060" TargetMode="External"/><Relationship Id="rId101" Type="http://schemas.openxmlformats.org/officeDocument/2006/relationships/hyperlink" Target="https://community.secop.gov.co/Public/Tendering/OpportunityDetail/Index?noticeUID=CO1.NTC.4462335" TargetMode="External"/><Relationship Id="rId122" Type="http://schemas.openxmlformats.org/officeDocument/2006/relationships/hyperlink" Target="https://community.secop.gov.co/Public/Tendering/OpportunityDetail/Index?noticeUID=CO1.NTC.4634298" TargetMode="External"/><Relationship Id="rId143" Type="http://schemas.openxmlformats.org/officeDocument/2006/relationships/hyperlink" Target="https://community.secop.gov.co/Public/Tendering/OpportunityDetail/Index?noticeUID=CO1.NTC.4663219" TargetMode="External"/><Relationship Id="rId148" Type="http://schemas.openxmlformats.org/officeDocument/2006/relationships/hyperlink" Target="https://community.secop.gov.co/Public/Tendering/OpportunityDetail/Index?noticeUID=CO1.NTC.4667237" TargetMode="External"/><Relationship Id="rId164" Type="http://schemas.openxmlformats.org/officeDocument/2006/relationships/hyperlink" Target="https://community.secop.gov.co/Public/Tendering/OpportunityDetail/Index?noticeUID=CO1.NTC.5205706" TargetMode="External"/><Relationship Id="rId169" Type="http://schemas.openxmlformats.org/officeDocument/2006/relationships/hyperlink" Target="https://community.secop.gov.co/Public/Tendering/OpportunityDetail/Index?noticeUID=CO1.NTC.5311144" TargetMode="External"/><Relationship Id="rId185" Type="http://schemas.openxmlformats.org/officeDocument/2006/relationships/hyperlink" Target="https://community.secop.gov.co/Public/Tendering/OpportunityDetail/Index?noticeUID=CO1.NTC.5340380" TargetMode="External"/><Relationship Id="rId4" Type="http://schemas.openxmlformats.org/officeDocument/2006/relationships/hyperlink" Target="https://www.colombiacompra.gov.co/tienda-virtual-del-estado-colombiano/ordenes-compra/107766" TargetMode="External"/><Relationship Id="rId9" Type="http://schemas.openxmlformats.org/officeDocument/2006/relationships/hyperlink" Target="https://community.secop.gov.co/Public/Tendering/OpportunityDetail/Index?noticeUID=CO1.NTC.3900666" TargetMode="External"/><Relationship Id="rId180" Type="http://schemas.openxmlformats.org/officeDocument/2006/relationships/hyperlink" Target="https://community.secop.gov.co/Public/Tendering/OpportunityDetail/Index?noticeUID=CO1.NTC.5337516" TargetMode="External"/><Relationship Id="rId210" Type="http://schemas.openxmlformats.org/officeDocument/2006/relationships/hyperlink" Target="https://community.secop.gov.co/Public/Tendering/OpportunityDetail/Index?noticeUID=CO1.NTC.5354558" TargetMode="External"/><Relationship Id="rId215" Type="http://schemas.openxmlformats.org/officeDocument/2006/relationships/hyperlink" Target="https://community.secop.gov.co/Public/Tendering/OpportunityDetail/Index?noticeUID=CO1.NTC.5361562" TargetMode="External"/><Relationship Id="rId26" Type="http://schemas.openxmlformats.org/officeDocument/2006/relationships/hyperlink" Target="https://www.colombiacompra.gov.co/tienda-virtual-del-estado-colombiano/ordenes-compra/116611" TargetMode="External"/><Relationship Id="rId47" Type="http://schemas.openxmlformats.org/officeDocument/2006/relationships/hyperlink" Target="https://community.secop.gov.co/Public/Tendering/OpportunityDetail/Index?noticeUID=CO1.NTC.4116326" TargetMode="External"/><Relationship Id="rId68" Type="http://schemas.openxmlformats.org/officeDocument/2006/relationships/hyperlink" Target="https://community.secop.gov.co/Public/Tendering/OpportunityDetail/Index?noticeUID=CO1.NTC.4174827" TargetMode="External"/><Relationship Id="rId89" Type="http://schemas.openxmlformats.org/officeDocument/2006/relationships/hyperlink" Target="https://community.secop.gov.co/Public/Tendering/OpportunityDetail/Index?noticeUID=CO1.NTC.4319529" TargetMode="External"/><Relationship Id="rId112" Type="http://schemas.openxmlformats.org/officeDocument/2006/relationships/hyperlink" Target="https://community.secop.gov.co/Public/Tendering/OpportunityDetail/Index?noticeUID=CO1.NTC.4582575" TargetMode="External"/><Relationship Id="rId133" Type="http://schemas.openxmlformats.org/officeDocument/2006/relationships/hyperlink" Target="https://community.secop.gov.co/Public/Tendering/OpportunityDetail/Index?noticeUID=CO1.NTC.4639981" TargetMode="External"/><Relationship Id="rId154" Type="http://schemas.openxmlformats.org/officeDocument/2006/relationships/hyperlink" Target="https://community.secop.gov.co/Public/Tendering/OpportunityDetail/Index?noticeUID=CO1.NTC.4863612" TargetMode="External"/><Relationship Id="rId175" Type="http://schemas.openxmlformats.org/officeDocument/2006/relationships/hyperlink" Target="https://community.secop.gov.co/Public/Tendering/OpportunityDetail/Index?noticeUID=CO1.NTC.5328776" TargetMode="External"/><Relationship Id="rId196" Type="http://schemas.openxmlformats.org/officeDocument/2006/relationships/hyperlink" Target="https://community.secop.gov.co/Public/Tendering/OpportunityDetail/Index?noticeUID=CO1.NTC.5347581" TargetMode="External"/><Relationship Id="rId200" Type="http://schemas.openxmlformats.org/officeDocument/2006/relationships/hyperlink" Target="https://community.secop.gov.co/Public/Tendering/OpportunityDetail/Index?noticeUID=CO1.NTC.5352133" TargetMode="External"/><Relationship Id="rId16" Type="http://schemas.openxmlformats.org/officeDocument/2006/relationships/hyperlink" Target="https://community.secop.gov.co/Public/Tendering/OpportunityDetail/Index?noticeUID=CO1.NTC.3962117" TargetMode="External"/><Relationship Id="rId221" Type="http://schemas.openxmlformats.org/officeDocument/2006/relationships/hyperlink" Target="https://community.secop.gov.co/Public/Tendering/OpportunityDetail/Index?noticeUID=CO1.NTC.5364799" TargetMode="External"/><Relationship Id="rId37" Type="http://schemas.openxmlformats.org/officeDocument/2006/relationships/hyperlink" Target="https://community.secop.gov.co/Public/Tendering/OpportunityDetail/Index?noticeUID=CO1.NTC.4065257" TargetMode="External"/><Relationship Id="rId58" Type="http://schemas.openxmlformats.org/officeDocument/2006/relationships/hyperlink" Target="https://community.secop.gov.co/Public/Tendering/OpportunityDetail/Index?noticeUID=CO1.NTC.4147261" TargetMode="External"/><Relationship Id="rId79" Type="http://schemas.openxmlformats.org/officeDocument/2006/relationships/hyperlink" Target="https://community.secop.gov.co/Public/Tendering/OpportunityDetail/Index?noticeUID=CO1.NTC.4203797" TargetMode="External"/><Relationship Id="rId102" Type="http://schemas.openxmlformats.org/officeDocument/2006/relationships/hyperlink" Target="https://community.secop.gov.co/Public/Tendering/OpportunityDetail/Index?noticeUID=CO1.NTC.4470686" TargetMode="External"/><Relationship Id="rId123" Type="http://schemas.openxmlformats.org/officeDocument/2006/relationships/hyperlink" Target="https://community.secop.gov.co/Public/Tendering/OpportunityDetail/Index?noticeUID=CO1.NTC.4635346" TargetMode="External"/><Relationship Id="rId144" Type="http://schemas.openxmlformats.org/officeDocument/2006/relationships/hyperlink" Target="https://community.secop.gov.co/Public/Tendering/OpportunityDetail/Index?noticeUID=CO1.NTC.4664527" TargetMode="External"/><Relationship Id="rId90" Type="http://schemas.openxmlformats.org/officeDocument/2006/relationships/hyperlink" Target="https://community.secop.gov.co/Public/Tendering/OpportunityDetail/Index?noticeUID=CO1.NTC.4321402" TargetMode="External"/><Relationship Id="rId165" Type="http://schemas.openxmlformats.org/officeDocument/2006/relationships/hyperlink" Target="https://community.secop.gov.co/Public/Tendering/OpportunityDetail/Index?noticeUID=CO1.NTC.5221923" TargetMode="External"/><Relationship Id="rId186" Type="http://schemas.openxmlformats.org/officeDocument/2006/relationships/hyperlink" Target="https://community.secop.gov.co/Public/Tendering/OpportunityDetail/Index?noticeUID=CO1.NTC.5342784" TargetMode="External"/><Relationship Id="rId211" Type="http://schemas.openxmlformats.org/officeDocument/2006/relationships/hyperlink" Target="https://community.secop.gov.co/Public/Tendering/OpportunityDetail/Index?noticeUID=CO1.NTC.53547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D0FE8-CD86-472F-9DA6-8503800A3FA8}">
  <dimension ref="B1:O229"/>
  <sheetViews>
    <sheetView tabSelected="1" zoomScale="70" zoomScaleNormal="70" workbookViewId="0">
      <pane xSplit="3" ySplit="1" topLeftCell="I222" activePane="bottomRight" state="frozen"/>
      <selection pane="topRight" activeCell="D1" sqref="D1"/>
      <selection pane="bottomLeft" activeCell="A2" sqref="A2"/>
      <selection pane="bottomRight" activeCell="K53" sqref="K53:K229"/>
    </sheetView>
  </sheetViews>
  <sheetFormatPr baseColWidth="10" defaultRowHeight="12.75" x14ac:dyDescent="0.25"/>
  <cols>
    <col min="1" max="1" width="2.28515625" style="2" customWidth="1"/>
    <col min="2" max="2" width="5" style="1" customWidth="1"/>
    <col min="3" max="3" width="22.7109375" style="1" customWidth="1"/>
    <col min="4" max="4" width="90.140625" style="2" customWidth="1"/>
    <col min="5" max="5" width="38.140625" style="2" customWidth="1"/>
    <col min="6" max="6" width="15.7109375" style="3" customWidth="1"/>
    <col min="7" max="7" width="14.85546875" style="3" customWidth="1"/>
    <col min="8" max="8" width="16" style="3" customWidth="1"/>
    <col min="9" max="9" width="25" style="4" bestFit="1" customWidth="1"/>
    <col min="10" max="10" width="15.140625" style="5" customWidth="1"/>
    <col min="11" max="11" width="21.28515625" style="4" customWidth="1"/>
    <col min="12" max="12" width="27.28515625" style="4" bestFit="1" customWidth="1"/>
    <col min="13" max="13" width="21.7109375" style="1" customWidth="1"/>
    <col min="14" max="14" width="30.28515625" style="4" bestFit="1" customWidth="1"/>
    <col min="15" max="15" width="38.85546875" style="2" customWidth="1"/>
    <col min="16" max="16384" width="11.42578125" style="2"/>
  </cols>
  <sheetData>
    <row r="1" spans="2:15" s="1" customFormat="1" ht="77.25" customHeight="1" x14ac:dyDescent="0.25">
      <c r="B1" s="6" t="s">
        <v>0</v>
      </c>
      <c r="C1" s="6" t="s">
        <v>1</v>
      </c>
      <c r="D1" s="6" t="s">
        <v>2</v>
      </c>
      <c r="E1" s="6" t="s">
        <v>3</v>
      </c>
      <c r="F1" s="7" t="s">
        <v>4</v>
      </c>
      <c r="G1" s="7" t="s">
        <v>5</v>
      </c>
      <c r="H1" s="7" t="s">
        <v>6</v>
      </c>
      <c r="I1" s="8" t="s">
        <v>7</v>
      </c>
      <c r="J1" s="9" t="s">
        <v>8</v>
      </c>
      <c r="K1" s="8" t="s">
        <v>9</v>
      </c>
      <c r="L1" s="8" t="s">
        <v>10</v>
      </c>
      <c r="M1" s="6" t="s">
        <v>11</v>
      </c>
      <c r="N1" s="8" t="s">
        <v>12</v>
      </c>
      <c r="O1" s="6" t="s">
        <v>13</v>
      </c>
    </row>
    <row r="2" spans="2:15" ht="91.5" customHeight="1" x14ac:dyDescent="0.25">
      <c r="B2" s="10">
        <v>1</v>
      </c>
      <c r="C2" s="14">
        <v>106719</v>
      </c>
      <c r="D2" s="15" t="s">
        <v>14</v>
      </c>
      <c r="E2" s="15" t="s">
        <v>15</v>
      </c>
      <c r="F2" s="16">
        <v>45008</v>
      </c>
      <c r="G2" s="11">
        <v>45024</v>
      </c>
      <c r="H2" s="16">
        <v>45206</v>
      </c>
      <c r="I2" s="17">
        <v>2484620.13</v>
      </c>
      <c r="J2" s="13">
        <f t="shared" ref="J2:J65" si="0">(K2*100%)/I2</f>
        <v>1.3333321903014608</v>
      </c>
      <c r="K2" s="20">
        <v>3312824</v>
      </c>
      <c r="L2" s="12">
        <f t="shared" ref="L2:L65" si="1">(I2+N2)-K2</f>
        <v>2.8399999998509884</v>
      </c>
      <c r="M2" s="10">
        <v>1</v>
      </c>
      <c r="N2" s="18">
        <v>828206.71</v>
      </c>
      <c r="O2" s="19" t="s">
        <v>16</v>
      </c>
    </row>
    <row r="3" spans="2:15" ht="91.5" customHeight="1" x14ac:dyDescent="0.25">
      <c r="B3" s="10">
        <v>2</v>
      </c>
      <c r="C3" s="14">
        <v>106720</v>
      </c>
      <c r="D3" s="15" t="s">
        <v>17</v>
      </c>
      <c r="E3" s="15" t="s">
        <v>18</v>
      </c>
      <c r="F3" s="16">
        <v>45008</v>
      </c>
      <c r="G3" s="11">
        <v>45024</v>
      </c>
      <c r="H3" s="16">
        <v>45206</v>
      </c>
      <c r="I3" s="17">
        <v>3622430.45</v>
      </c>
      <c r="J3" s="13">
        <f t="shared" si="0"/>
        <v>1.3333332679996659</v>
      </c>
      <c r="K3" s="20">
        <v>4829907.03</v>
      </c>
      <c r="L3" s="12">
        <f t="shared" si="1"/>
        <v>0.24000000022351742</v>
      </c>
      <c r="M3" s="10">
        <v>1</v>
      </c>
      <c r="N3" s="18">
        <v>1207476.82</v>
      </c>
      <c r="O3" s="19" t="s">
        <v>19</v>
      </c>
    </row>
    <row r="4" spans="2:15" ht="91.5" customHeight="1" x14ac:dyDescent="0.25">
      <c r="B4" s="10">
        <v>3</v>
      </c>
      <c r="C4" s="14">
        <v>106721</v>
      </c>
      <c r="D4" s="15" t="s">
        <v>20</v>
      </c>
      <c r="E4" s="15" t="s">
        <v>21</v>
      </c>
      <c r="F4" s="16">
        <v>45008</v>
      </c>
      <c r="G4" s="11">
        <v>45031</v>
      </c>
      <c r="H4" s="16">
        <v>45206</v>
      </c>
      <c r="I4" s="17">
        <v>140018331.81999999</v>
      </c>
      <c r="J4" s="13">
        <f t="shared" si="0"/>
        <v>1.294444430412155</v>
      </c>
      <c r="K4" s="20">
        <v>181245949.78</v>
      </c>
      <c r="L4" s="12">
        <f t="shared" si="1"/>
        <v>5445159.3100000024</v>
      </c>
      <c r="M4" s="10">
        <v>1</v>
      </c>
      <c r="N4" s="18">
        <v>46672777.270000003</v>
      </c>
      <c r="O4" s="19" t="s">
        <v>22</v>
      </c>
    </row>
    <row r="5" spans="2:15" ht="91.5" customHeight="1" x14ac:dyDescent="0.25">
      <c r="B5" s="10">
        <v>4</v>
      </c>
      <c r="C5" s="14">
        <v>107766</v>
      </c>
      <c r="D5" s="15" t="s">
        <v>23</v>
      </c>
      <c r="E5" s="15" t="s">
        <v>18</v>
      </c>
      <c r="F5" s="16">
        <v>45030</v>
      </c>
      <c r="G5" s="11">
        <v>45037</v>
      </c>
      <c r="H5" s="16">
        <v>45216</v>
      </c>
      <c r="I5" s="17">
        <v>7959771.96</v>
      </c>
      <c r="J5" s="13">
        <f t="shared" si="0"/>
        <v>1.0986516892627161</v>
      </c>
      <c r="K5" s="20">
        <v>8745016.9100000001</v>
      </c>
      <c r="L5" s="12">
        <f t="shared" si="1"/>
        <v>1868012.3699999992</v>
      </c>
      <c r="M5" s="10">
        <v>1</v>
      </c>
      <c r="N5" s="18">
        <v>2653257.3199999998</v>
      </c>
      <c r="O5" s="19" t="s">
        <v>24</v>
      </c>
    </row>
    <row r="6" spans="2:15" ht="91.5" customHeight="1" x14ac:dyDescent="0.25">
      <c r="B6" s="10">
        <v>5</v>
      </c>
      <c r="C6" s="14">
        <v>109452</v>
      </c>
      <c r="D6" s="15" t="s">
        <v>347</v>
      </c>
      <c r="E6" s="15" t="s">
        <v>351</v>
      </c>
      <c r="F6" s="16">
        <v>45061</v>
      </c>
      <c r="G6" s="11">
        <v>45078</v>
      </c>
      <c r="H6" s="16">
        <v>45100</v>
      </c>
      <c r="I6" s="17">
        <v>507792208.31999999</v>
      </c>
      <c r="J6" s="13">
        <f t="shared" si="0"/>
        <v>1</v>
      </c>
      <c r="K6" s="20">
        <v>507792208.31999999</v>
      </c>
      <c r="L6" s="12">
        <f t="shared" si="1"/>
        <v>0</v>
      </c>
      <c r="M6" s="10"/>
      <c r="N6" s="18"/>
      <c r="O6" s="19" t="s">
        <v>349</v>
      </c>
    </row>
    <row r="7" spans="2:15" ht="91.5" customHeight="1" x14ac:dyDescent="0.25">
      <c r="B7" s="10">
        <v>6</v>
      </c>
      <c r="C7" s="14">
        <v>111816</v>
      </c>
      <c r="D7" s="15" t="s">
        <v>443</v>
      </c>
      <c r="E7" s="15" t="s">
        <v>559</v>
      </c>
      <c r="F7" s="16">
        <v>45099</v>
      </c>
      <c r="G7" s="11">
        <v>45107</v>
      </c>
      <c r="H7" s="16">
        <v>45257</v>
      </c>
      <c r="I7" s="17">
        <v>132214060.89</v>
      </c>
      <c r="J7" s="13">
        <f t="shared" si="0"/>
        <v>0.73199833526420321</v>
      </c>
      <c r="K7" s="20">
        <v>96780472.469999999</v>
      </c>
      <c r="L7" s="12">
        <f t="shared" si="1"/>
        <v>101540339.97999999</v>
      </c>
      <c r="M7" s="10">
        <v>1</v>
      </c>
      <c r="N7" s="18">
        <v>66106751.560000002</v>
      </c>
      <c r="O7" s="19" t="s">
        <v>497</v>
      </c>
    </row>
    <row r="8" spans="2:15" ht="91.5" customHeight="1" x14ac:dyDescent="0.25">
      <c r="B8" s="10">
        <v>7</v>
      </c>
      <c r="C8" s="14">
        <v>113407</v>
      </c>
      <c r="D8" s="15" t="s">
        <v>404</v>
      </c>
      <c r="E8" s="15" t="s">
        <v>510</v>
      </c>
      <c r="F8" s="16">
        <v>45128</v>
      </c>
      <c r="G8" s="11">
        <v>45138</v>
      </c>
      <c r="H8" s="16">
        <v>45153</v>
      </c>
      <c r="I8" s="17">
        <v>59928492</v>
      </c>
      <c r="J8" s="13">
        <f t="shared" si="0"/>
        <v>0</v>
      </c>
      <c r="K8" s="20">
        <v>0</v>
      </c>
      <c r="L8" s="12">
        <f t="shared" si="1"/>
        <v>59928492</v>
      </c>
      <c r="M8" s="10"/>
      <c r="N8" s="18"/>
      <c r="O8" s="19" t="s">
        <v>449</v>
      </c>
    </row>
    <row r="9" spans="2:15" ht="91.5" customHeight="1" x14ac:dyDescent="0.25">
      <c r="B9" s="10">
        <v>8</v>
      </c>
      <c r="C9" s="14">
        <v>113431</v>
      </c>
      <c r="D9" s="15" t="s">
        <v>446</v>
      </c>
      <c r="E9" s="15" t="s">
        <v>562</v>
      </c>
      <c r="F9" s="16">
        <v>45128</v>
      </c>
      <c r="G9" s="11">
        <v>45128</v>
      </c>
      <c r="H9" s="16">
        <v>45152</v>
      </c>
      <c r="I9" s="17">
        <v>3552998</v>
      </c>
      <c r="J9" s="13">
        <f t="shared" si="0"/>
        <v>1</v>
      </c>
      <c r="K9" s="20">
        <v>3552998</v>
      </c>
      <c r="L9" s="12">
        <f t="shared" si="1"/>
        <v>0</v>
      </c>
      <c r="M9" s="10"/>
      <c r="N9" s="18"/>
      <c r="O9" s="19" t="s">
        <v>500</v>
      </c>
    </row>
    <row r="10" spans="2:15" ht="91.5" customHeight="1" x14ac:dyDescent="0.25">
      <c r="B10" s="10">
        <v>9</v>
      </c>
      <c r="C10" s="14">
        <v>116611</v>
      </c>
      <c r="D10" s="15" t="s">
        <v>637</v>
      </c>
      <c r="E10" s="15" t="s">
        <v>565</v>
      </c>
      <c r="F10" s="16">
        <v>45196</v>
      </c>
      <c r="G10" s="11">
        <v>45196</v>
      </c>
      <c r="H10" s="16">
        <v>45218</v>
      </c>
      <c r="I10" s="17">
        <v>5997957</v>
      </c>
      <c r="J10" s="13">
        <f t="shared" si="0"/>
        <v>1</v>
      </c>
      <c r="K10" s="20">
        <v>5997957</v>
      </c>
      <c r="L10" s="12">
        <f t="shared" si="1"/>
        <v>0</v>
      </c>
      <c r="M10" s="10"/>
      <c r="N10" s="18"/>
      <c r="O10" s="19" t="s">
        <v>503</v>
      </c>
    </row>
    <row r="11" spans="2:15" ht="91.5" customHeight="1" x14ac:dyDescent="0.25">
      <c r="B11" s="10">
        <v>10</v>
      </c>
      <c r="C11" s="14">
        <v>121810</v>
      </c>
      <c r="D11" s="15" t="s">
        <v>638</v>
      </c>
      <c r="E11" s="15" t="s">
        <v>21</v>
      </c>
      <c r="F11" s="16">
        <v>45266</v>
      </c>
      <c r="G11" s="11">
        <v>45272</v>
      </c>
      <c r="H11" s="16">
        <v>45344</v>
      </c>
      <c r="I11" s="17">
        <v>94307127.489999995</v>
      </c>
      <c r="J11" s="13">
        <f t="shared" si="0"/>
        <v>0</v>
      </c>
      <c r="K11" s="20">
        <v>0</v>
      </c>
      <c r="L11" s="12">
        <f t="shared" si="1"/>
        <v>94307127.489999995</v>
      </c>
      <c r="M11" s="10"/>
      <c r="N11" s="18"/>
      <c r="O11" s="19" t="s">
        <v>776</v>
      </c>
    </row>
    <row r="12" spans="2:15" ht="91.5" customHeight="1" x14ac:dyDescent="0.25">
      <c r="B12" s="10">
        <v>11</v>
      </c>
      <c r="C12" s="14">
        <v>121811</v>
      </c>
      <c r="D12" s="15" t="s">
        <v>639</v>
      </c>
      <c r="E12" s="15" t="s">
        <v>18</v>
      </c>
      <c r="F12" s="16">
        <v>45266</v>
      </c>
      <c r="G12" s="11">
        <v>45286</v>
      </c>
      <c r="H12" s="16">
        <v>45357</v>
      </c>
      <c r="I12" s="17">
        <v>3529547.62</v>
      </c>
      <c r="J12" s="13">
        <f t="shared" si="0"/>
        <v>0</v>
      </c>
      <c r="K12" s="20">
        <v>0</v>
      </c>
      <c r="L12" s="12">
        <f t="shared" si="1"/>
        <v>5507247.6200000001</v>
      </c>
      <c r="M12" s="10">
        <v>2</v>
      </c>
      <c r="N12" s="18">
        <v>1977700</v>
      </c>
      <c r="O12" s="19" t="s">
        <v>777</v>
      </c>
    </row>
    <row r="13" spans="2:15" ht="91.5" customHeight="1" x14ac:dyDescent="0.25">
      <c r="B13" s="10">
        <v>12</v>
      </c>
      <c r="C13" s="14">
        <v>121812</v>
      </c>
      <c r="D13" s="15" t="s">
        <v>640</v>
      </c>
      <c r="E13" s="15" t="s">
        <v>713</v>
      </c>
      <c r="F13" s="16">
        <v>45266</v>
      </c>
      <c r="G13" s="11">
        <v>45273</v>
      </c>
      <c r="H13" s="16">
        <v>45373</v>
      </c>
      <c r="I13" s="17">
        <v>1406930.5</v>
      </c>
      <c r="J13" s="13">
        <f t="shared" si="0"/>
        <v>0</v>
      </c>
      <c r="K13" s="20">
        <v>0</v>
      </c>
      <c r="L13" s="12">
        <f t="shared" si="1"/>
        <v>1406930.5</v>
      </c>
      <c r="M13" s="10"/>
      <c r="N13" s="18"/>
      <c r="O13" s="19" t="s">
        <v>778</v>
      </c>
    </row>
    <row r="14" spans="2:15" ht="91.5" customHeight="1" x14ac:dyDescent="0.25">
      <c r="B14" s="10">
        <v>13</v>
      </c>
      <c r="C14" s="14">
        <v>121813</v>
      </c>
      <c r="D14" s="15" t="s">
        <v>641</v>
      </c>
      <c r="E14" s="15" t="s">
        <v>713</v>
      </c>
      <c r="F14" s="16">
        <v>45266</v>
      </c>
      <c r="G14" s="11">
        <v>45273</v>
      </c>
      <c r="H14" s="16">
        <v>45398</v>
      </c>
      <c r="I14" s="17">
        <v>5178763.5999999996</v>
      </c>
      <c r="J14" s="13">
        <f t="shared" si="0"/>
        <v>0</v>
      </c>
      <c r="K14" s="20">
        <v>0</v>
      </c>
      <c r="L14" s="12">
        <f t="shared" si="1"/>
        <v>8080656.5899999999</v>
      </c>
      <c r="M14" s="10">
        <v>1</v>
      </c>
      <c r="N14" s="18">
        <v>2901892.99</v>
      </c>
      <c r="O14" s="19" t="s">
        <v>779</v>
      </c>
    </row>
    <row r="15" spans="2:15" ht="91.5" customHeight="1" x14ac:dyDescent="0.25">
      <c r="B15" s="10">
        <v>14</v>
      </c>
      <c r="C15" s="14" t="s">
        <v>25</v>
      </c>
      <c r="D15" s="15" t="s">
        <v>26</v>
      </c>
      <c r="E15" s="15" t="s">
        <v>27</v>
      </c>
      <c r="F15" s="16">
        <v>44953</v>
      </c>
      <c r="G15" s="11">
        <v>44958</v>
      </c>
      <c r="H15" s="16">
        <v>45138</v>
      </c>
      <c r="I15" s="17">
        <v>4901584030</v>
      </c>
      <c r="J15" s="13">
        <f t="shared" si="0"/>
        <v>1</v>
      </c>
      <c r="K15" s="20">
        <v>4901584030</v>
      </c>
      <c r="L15" s="12">
        <f t="shared" si="1"/>
        <v>0</v>
      </c>
      <c r="M15" s="10">
        <v>1</v>
      </c>
      <c r="N15" s="18"/>
      <c r="O15" s="19" t="s">
        <v>28</v>
      </c>
    </row>
    <row r="16" spans="2:15" ht="91.5" customHeight="1" x14ac:dyDescent="0.25">
      <c r="B16" s="10">
        <v>15</v>
      </c>
      <c r="C16" s="14" t="s">
        <v>29</v>
      </c>
      <c r="D16" s="15" t="s">
        <v>30</v>
      </c>
      <c r="E16" s="15" t="s">
        <v>31</v>
      </c>
      <c r="F16" s="16">
        <v>44958</v>
      </c>
      <c r="G16" s="11">
        <v>44960</v>
      </c>
      <c r="H16" s="16">
        <v>45293</v>
      </c>
      <c r="I16" s="17">
        <v>125708000</v>
      </c>
      <c r="J16" s="13">
        <f t="shared" si="0"/>
        <v>0.89696962802685587</v>
      </c>
      <c r="K16" s="20">
        <v>112756258</v>
      </c>
      <c r="L16" s="12">
        <f t="shared" si="1"/>
        <v>41521737</v>
      </c>
      <c r="M16" s="10">
        <v>1</v>
      </c>
      <c r="N16" s="18">
        <v>28569995</v>
      </c>
      <c r="O16" s="19" t="s">
        <v>32</v>
      </c>
    </row>
    <row r="17" spans="2:15" ht="91.5" customHeight="1" x14ac:dyDescent="0.25">
      <c r="B17" s="10">
        <v>16</v>
      </c>
      <c r="C17" s="14" t="s">
        <v>33</v>
      </c>
      <c r="D17" s="15" t="s">
        <v>34</v>
      </c>
      <c r="E17" s="15" t="s">
        <v>504</v>
      </c>
      <c r="F17" s="16">
        <v>44958</v>
      </c>
      <c r="G17" s="11">
        <v>44959</v>
      </c>
      <c r="H17" s="16">
        <v>45139</v>
      </c>
      <c r="I17" s="17">
        <v>48524850</v>
      </c>
      <c r="J17" s="13">
        <f t="shared" si="0"/>
        <v>0.73333333333333328</v>
      </c>
      <c r="K17" s="20">
        <v>35584890</v>
      </c>
      <c r="L17" s="12">
        <f t="shared" si="1"/>
        <v>12939960</v>
      </c>
      <c r="M17" s="10">
        <v>1</v>
      </c>
      <c r="N17" s="18"/>
      <c r="O17" s="19" t="s">
        <v>35</v>
      </c>
    </row>
    <row r="18" spans="2:15" ht="91.5" customHeight="1" x14ac:dyDescent="0.25">
      <c r="B18" s="10">
        <v>17</v>
      </c>
      <c r="C18" s="14" t="s">
        <v>36</v>
      </c>
      <c r="D18" s="15" t="s">
        <v>37</v>
      </c>
      <c r="E18" s="15" t="s">
        <v>38</v>
      </c>
      <c r="F18" s="16">
        <v>44963</v>
      </c>
      <c r="G18" s="11">
        <v>44971</v>
      </c>
      <c r="H18" s="16">
        <v>45258</v>
      </c>
      <c r="I18" s="17">
        <v>175227500</v>
      </c>
      <c r="J18" s="13">
        <f t="shared" si="0"/>
        <v>0.57894733988671865</v>
      </c>
      <c r="K18" s="20">
        <v>101447495</v>
      </c>
      <c r="L18" s="12">
        <f t="shared" si="1"/>
        <v>73780005</v>
      </c>
      <c r="M18" s="10"/>
      <c r="N18" s="18"/>
      <c r="O18" s="19" t="s">
        <v>39</v>
      </c>
    </row>
    <row r="19" spans="2:15" ht="91.5" customHeight="1" x14ac:dyDescent="0.25">
      <c r="B19" s="10">
        <v>18</v>
      </c>
      <c r="C19" s="14" t="s">
        <v>40</v>
      </c>
      <c r="D19" s="15" t="s">
        <v>41</v>
      </c>
      <c r="E19" s="15" t="s">
        <v>42</v>
      </c>
      <c r="F19" s="16">
        <v>44959</v>
      </c>
      <c r="G19" s="11">
        <v>44963</v>
      </c>
      <c r="H19" s="16">
        <v>45327</v>
      </c>
      <c r="I19" s="17">
        <v>132000000</v>
      </c>
      <c r="J19" s="13">
        <f t="shared" si="0"/>
        <v>0.81388877272727278</v>
      </c>
      <c r="K19" s="20">
        <v>107433318</v>
      </c>
      <c r="L19" s="12">
        <f t="shared" si="1"/>
        <v>24566682</v>
      </c>
      <c r="M19" s="10"/>
      <c r="N19" s="18"/>
      <c r="O19" s="19" t="s">
        <v>43</v>
      </c>
    </row>
    <row r="20" spans="2:15" ht="91.5" customHeight="1" x14ac:dyDescent="0.25">
      <c r="B20" s="10">
        <v>19</v>
      </c>
      <c r="C20" s="14" t="s">
        <v>44</v>
      </c>
      <c r="D20" s="15" t="s">
        <v>45</v>
      </c>
      <c r="E20" s="15" t="s">
        <v>46</v>
      </c>
      <c r="F20" s="16">
        <v>44959</v>
      </c>
      <c r="G20" s="11">
        <v>44964</v>
      </c>
      <c r="H20" s="16">
        <v>45144</v>
      </c>
      <c r="I20" s="17">
        <v>51377472</v>
      </c>
      <c r="J20" s="13">
        <f t="shared" si="0"/>
        <v>0.13333314648101019</v>
      </c>
      <c r="K20" s="20">
        <v>6850320</v>
      </c>
      <c r="L20" s="12">
        <f t="shared" si="1"/>
        <v>44527152</v>
      </c>
      <c r="M20" s="10">
        <v>1</v>
      </c>
      <c r="N20" s="18"/>
      <c r="O20" s="19" t="s">
        <v>47</v>
      </c>
    </row>
    <row r="21" spans="2:15" ht="91.5" customHeight="1" x14ac:dyDescent="0.25">
      <c r="B21" s="10">
        <v>20</v>
      </c>
      <c r="C21" s="14" t="s">
        <v>48</v>
      </c>
      <c r="D21" s="15" t="s">
        <v>49</v>
      </c>
      <c r="E21" s="15" t="s">
        <v>50</v>
      </c>
      <c r="F21" s="16">
        <v>44963</v>
      </c>
      <c r="G21" s="11">
        <v>44965</v>
      </c>
      <c r="H21" s="16">
        <v>45145</v>
      </c>
      <c r="I21" s="17">
        <v>31888800</v>
      </c>
      <c r="J21" s="13">
        <f t="shared" si="0"/>
        <v>0.7</v>
      </c>
      <c r="K21" s="20">
        <v>22322160</v>
      </c>
      <c r="L21" s="12">
        <f t="shared" si="1"/>
        <v>9566640</v>
      </c>
      <c r="M21" s="10">
        <v>1</v>
      </c>
      <c r="N21" s="18"/>
      <c r="O21" s="19" t="s">
        <v>51</v>
      </c>
    </row>
    <row r="22" spans="2:15" ht="91.5" customHeight="1" x14ac:dyDescent="0.25">
      <c r="B22" s="10">
        <v>21</v>
      </c>
      <c r="C22" s="14" t="s">
        <v>52</v>
      </c>
      <c r="D22" s="15" t="s">
        <v>53</v>
      </c>
      <c r="E22" s="15" t="s">
        <v>54</v>
      </c>
      <c r="F22" s="16">
        <v>44963</v>
      </c>
      <c r="G22" s="11">
        <v>44964</v>
      </c>
      <c r="H22" s="16">
        <v>45328</v>
      </c>
      <c r="I22" s="17">
        <v>46504992</v>
      </c>
      <c r="J22" s="13">
        <f t="shared" si="0"/>
        <v>0.81111085880844791</v>
      </c>
      <c r="K22" s="20">
        <v>37720704</v>
      </c>
      <c r="L22" s="12">
        <f t="shared" si="1"/>
        <v>8784288</v>
      </c>
      <c r="M22" s="10"/>
      <c r="N22" s="18"/>
      <c r="O22" s="19" t="s">
        <v>55</v>
      </c>
    </row>
    <row r="23" spans="2:15" ht="91.5" customHeight="1" x14ac:dyDescent="0.25">
      <c r="B23" s="10">
        <v>22</v>
      </c>
      <c r="C23" s="14" t="s">
        <v>56</v>
      </c>
      <c r="D23" s="15" t="s">
        <v>57</v>
      </c>
      <c r="E23" s="15" t="s">
        <v>58</v>
      </c>
      <c r="F23" s="16">
        <v>44963</v>
      </c>
      <c r="G23" s="11">
        <v>44965</v>
      </c>
      <c r="H23" s="16">
        <v>45291</v>
      </c>
      <c r="I23" s="17">
        <v>162038318</v>
      </c>
      <c r="J23" s="13">
        <f t="shared" si="0"/>
        <v>0.99380805717817933</v>
      </c>
      <c r="K23" s="20">
        <v>161034986</v>
      </c>
      <c r="L23" s="12">
        <f t="shared" si="1"/>
        <v>46153332</v>
      </c>
      <c r="M23" s="10">
        <v>1</v>
      </c>
      <c r="N23" s="18">
        <v>45150000</v>
      </c>
      <c r="O23" s="19" t="s">
        <v>59</v>
      </c>
    </row>
    <row r="24" spans="2:15" ht="91.5" customHeight="1" x14ac:dyDescent="0.25">
      <c r="B24" s="10">
        <v>23</v>
      </c>
      <c r="C24" s="14" t="s">
        <v>60</v>
      </c>
      <c r="D24" s="15" t="s">
        <v>61</v>
      </c>
      <c r="E24" s="15" t="s">
        <v>62</v>
      </c>
      <c r="F24" s="16">
        <v>44966</v>
      </c>
      <c r="G24" s="11">
        <v>44967</v>
      </c>
      <c r="H24" s="16">
        <v>45147</v>
      </c>
      <c r="I24" s="17">
        <v>48375000</v>
      </c>
      <c r="J24" s="13">
        <f t="shared" si="0"/>
        <v>0.73333333333333328</v>
      </c>
      <c r="K24" s="20">
        <v>35475000</v>
      </c>
      <c r="L24" s="12">
        <f t="shared" si="1"/>
        <v>12900000</v>
      </c>
      <c r="M24" s="10">
        <v>1</v>
      </c>
      <c r="N24" s="18"/>
      <c r="O24" s="19" t="s">
        <v>63</v>
      </c>
    </row>
    <row r="25" spans="2:15" ht="91.5" customHeight="1" x14ac:dyDescent="0.25">
      <c r="B25" s="10">
        <v>24</v>
      </c>
      <c r="C25" s="14" t="s">
        <v>64</v>
      </c>
      <c r="D25" s="15" t="s">
        <v>65</v>
      </c>
      <c r="E25" s="15" t="s">
        <v>66</v>
      </c>
      <c r="F25" s="16">
        <v>44967</v>
      </c>
      <c r="G25" s="11">
        <v>44974</v>
      </c>
      <c r="H25" s="16">
        <v>45001</v>
      </c>
      <c r="I25" s="17">
        <v>138500000</v>
      </c>
      <c r="J25" s="13">
        <f t="shared" si="0"/>
        <v>1</v>
      </c>
      <c r="K25" s="20">
        <v>138500000</v>
      </c>
      <c r="L25" s="12">
        <f t="shared" si="1"/>
        <v>0</v>
      </c>
      <c r="M25" s="10">
        <v>1</v>
      </c>
      <c r="N25" s="18"/>
      <c r="O25" s="19" t="s">
        <v>67</v>
      </c>
    </row>
    <row r="26" spans="2:15" ht="91.5" customHeight="1" x14ac:dyDescent="0.25">
      <c r="B26" s="10">
        <v>25</v>
      </c>
      <c r="C26" s="14" t="s">
        <v>68</v>
      </c>
      <c r="D26" s="15" t="s">
        <v>69</v>
      </c>
      <c r="E26" s="15" t="s">
        <v>505</v>
      </c>
      <c r="F26" s="16">
        <v>44967</v>
      </c>
      <c r="G26" s="11">
        <v>44971</v>
      </c>
      <c r="H26" s="16">
        <v>45322</v>
      </c>
      <c r="I26" s="17">
        <v>139600000</v>
      </c>
      <c r="J26" s="13">
        <f t="shared" si="0"/>
        <v>0.7306590257879656</v>
      </c>
      <c r="K26" s="20">
        <v>102000000</v>
      </c>
      <c r="L26" s="12">
        <f t="shared" si="1"/>
        <v>37600000</v>
      </c>
      <c r="M26" s="10"/>
      <c r="N26" s="18"/>
      <c r="O26" s="19" t="s">
        <v>70</v>
      </c>
    </row>
    <row r="27" spans="2:15" ht="91.5" customHeight="1" x14ac:dyDescent="0.25">
      <c r="B27" s="10">
        <v>26</v>
      </c>
      <c r="C27" s="14" t="s">
        <v>71</v>
      </c>
      <c r="D27" s="15" t="s">
        <v>72</v>
      </c>
      <c r="E27" s="15" t="s">
        <v>73</v>
      </c>
      <c r="F27" s="16">
        <v>44970</v>
      </c>
      <c r="G27" s="11">
        <v>44974</v>
      </c>
      <c r="H27" s="16">
        <v>45154</v>
      </c>
      <c r="I27" s="17">
        <v>24807390</v>
      </c>
      <c r="J27" s="13">
        <f t="shared" si="0"/>
        <v>1.4888879483089514</v>
      </c>
      <c r="K27" s="20">
        <v>36935424</v>
      </c>
      <c r="L27" s="12">
        <f t="shared" si="1"/>
        <v>275661</v>
      </c>
      <c r="M27" s="10">
        <v>1</v>
      </c>
      <c r="N27" s="18">
        <v>12403695</v>
      </c>
      <c r="O27" s="19" t="s">
        <v>74</v>
      </c>
    </row>
    <row r="28" spans="2:15" ht="91.5" customHeight="1" x14ac:dyDescent="0.25">
      <c r="B28" s="10">
        <v>27</v>
      </c>
      <c r="C28" s="14" t="s">
        <v>75</v>
      </c>
      <c r="D28" s="15" t="s">
        <v>76</v>
      </c>
      <c r="E28" s="15" t="s">
        <v>77</v>
      </c>
      <c r="F28" s="16">
        <v>44972</v>
      </c>
      <c r="G28" s="11">
        <v>44974</v>
      </c>
      <c r="H28" s="16">
        <v>45154</v>
      </c>
      <c r="I28" s="17">
        <v>51403272</v>
      </c>
      <c r="J28" s="13">
        <f t="shared" si="0"/>
        <v>1.488888489433124</v>
      </c>
      <c r="K28" s="20">
        <v>76533740</v>
      </c>
      <c r="L28" s="12">
        <f t="shared" si="1"/>
        <v>571168</v>
      </c>
      <c r="M28" s="10">
        <v>1</v>
      </c>
      <c r="N28" s="18">
        <v>25701636</v>
      </c>
      <c r="O28" s="19" t="s">
        <v>78</v>
      </c>
    </row>
    <row r="29" spans="2:15" ht="91.5" customHeight="1" x14ac:dyDescent="0.25">
      <c r="B29" s="10">
        <v>28</v>
      </c>
      <c r="C29" s="14" t="s">
        <v>79</v>
      </c>
      <c r="D29" s="15" t="s">
        <v>80</v>
      </c>
      <c r="E29" s="15" t="s">
        <v>81</v>
      </c>
      <c r="F29" s="16">
        <v>44972</v>
      </c>
      <c r="G29" s="11">
        <v>44974</v>
      </c>
      <c r="H29" s="16">
        <v>45307</v>
      </c>
      <c r="I29" s="17">
        <v>125708000</v>
      </c>
      <c r="J29" s="13">
        <f t="shared" si="0"/>
        <v>0.85454542272568179</v>
      </c>
      <c r="K29" s="20">
        <v>107423196</v>
      </c>
      <c r="L29" s="12">
        <f t="shared" si="1"/>
        <v>41140804</v>
      </c>
      <c r="M29" s="10">
        <v>1</v>
      </c>
      <c r="N29" s="18">
        <v>22856000</v>
      </c>
      <c r="O29" s="19" t="s">
        <v>82</v>
      </c>
    </row>
    <row r="30" spans="2:15" ht="91.5" customHeight="1" x14ac:dyDescent="0.25">
      <c r="B30" s="10">
        <v>29</v>
      </c>
      <c r="C30" s="14" t="s">
        <v>83</v>
      </c>
      <c r="D30" s="15" t="s">
        <v>84</v>
      </c>
      <c r="E30" s="15" t="s">
        <v>85</v>
      </c>
      <c r="F30" s="16">
        <v>44972</v>
      </c>
      <c r="G30" s="11">
        <v>44974</v>
      </c>
      <c r="H30" s="16">
        <v>45307</v>
      </c>
      <c r="I30" s="17">
        <v>90299990</v>
      </c>
      <c r="J30" s="13">
        <f t="shared" si="0"/>
        <v>1.1272726829759339</v>
      </c>
      <c r="K30" s="20">
        <v>101792712</v>
      </c>
      <c r="L30" s="12">
        <f t="shared" si="1"/>
        <v>13134548</v>
      </c>
      <c r="M30" s="10">
        <v>1</v>
      </c>
      <c r="N30" s="18">
        <v>24627270</v>
      </c>
      <c r="O30" s="19" t="s">
        <v>86</v>
      </c>
    </row>
    <row r="31" spans="2:15" ht="91.5" customHeight="1" x14ac:dyDescent="0.25">
      <c r="B31" s="10">
        <v>30</v>
      </c>
      <c r="C31" s="14" t="s">
        <v>87</v>
      </c>
      <c r="D31" s="15" t="s">
        <v>88</v>
      </c>
      <c r="E31" s="15" t="s">
        <v>89</v>
      </c>
      <c r="F31" s="16">
        <v>44973</v>
      </c>
      <c r="G31" s="11">
        <v>44977</v>
      </c>
      <c r="H31" s="16">
        <v>45157</v>
      </c>
      <c r="I31" s="17">
        <v>28380000</v>
      </c>
      <c r="J31" s="13">
        <f t="shared" si="0"/>
        <v>1.4888882311486962</v>
      </c>
      <c r="K31" s="20">
        <v>42254648</v>
      </c>
      <c r="L31" s="12">
        <f t="shared" si="1"/>
        <v>315352</v>
      </c>
      <c r="M31" s="10">
        <v>1</v>
      </c>
      <c r="N31" s="18">
        <v>14190000</v>
      </c>
      <c r="O31" s="19" t="s">
        <v>90</v>
      </c>
    </row>
    <row r="32" spans="2:15" ht="91.5" customHeight="1" x14ac:dyDescent="0.25">
      <c r="B32" s="10">
        <v>31</v>
      </c>
      <c r="C32" s="14" t="s">
        <v>91</v>
      </c>
      <c r="D32" s="15" t="s">
        <v>92</v>
      </c>
      <c r="E32" s="15" t="s">
        <v>93</v>
      </c>
      <c r="F32" s="16">
        <v>44973</v>
      </c>
      <c r="G32" s="11">
        <v>44977</v>
      </c>
      <c r="H32" s="16">
        <v>45157</v>
      </c>
      <c r="I32" s="17">
        <v>55275210</v>
      </c>
      <c r="J32" s="13">
        <f t="shared" si="0"/>
        <v>1.3444444263531519</v>
      </c>
      <c r="K32" s="20">
        <v>74314448</v>
      </c>
      <c r="L32" s="12">
        <f t="shared" si="1"/>
        <v>8598367</v>
      </c>
      <c r="M32" s="10">
        <v>1</v>
      </c>
      <c r="N32" s="18">
        <v>27637605</v>
      </c>
      <c r="O32" s="19" t="s">
        <v>94</v>
      </c>
    </row>
    <row r="33" spans="2:15" ht="91.5" customHeight="1" x14ac:dyDescent="0.25">
      <c r="B33" s="10">
        <v>32</v>
      </c>
      <c r="C33" s="14" t="s">
        <v>95</v>
      </c>
      <c r="D33" s="15" t="s">
        <v>96</v>
      </c>
      <c r="E33" s="15" t="s">
        <v>97</v>
      </c>
      <c r="F33" s="16">
        <v>44986</v>
      </c>
      <c r="G33" s="11">
        <v>45012</v>
      </c>
      <c r="H33" s="16">
        <v>45322</v>
      </c>
      <c r="I33" s="17">
        <v>15636600</v>
      </c>
      <c r="J33" s="13">
        <f t="shared" si="0"/>
        <v>1</v>
      </c>
      <c r="K33" s="20">
        <v>15636600</v>
      </c>
      <c r="L33" s="12">
        <f t="shared" si="1"/>
        <v>0</v>
      </c>
      <c r="M33" s="10"/>
      <c r="N33" s="18"/>
      <c r="O33" s="19" t="s">
        <v>98</v>
      </c>
    </row>
    <row r="34" spans="2:15" ht="91.5" customHeight="1" x14ac:dyDescent="0.25">
      <c r="B34" s="10">
        <v>33</v>
      </c>
      <c r="C34" s="14" t="s">
        <v>99</v>
      </c>
      <c r="D34" s="15" t="s">
        <v>100</v>
      </c>
      <c r="E34" s="15" t="s">
        <v>101</v>
      </c>
      <c r="F34" s="16">
        <v>44979</v>
      </c>
      <c r="G34" s="11">
        <v>44980</v>
      </c>
      <c r="H34" s="16">
        <v>45160</v>
      </c>
      <c r="I34" s="17">
        <v>31800000</v>
      </c>
      <c r="J34" s="13">
        <f t="shared" si="0"/>
        <v>1.4888883018867924</v>
      </c>
      <c r="K34" s="20">
        <v>47346648</v>
      </c>
      <c r="L34" s="12">
        <f t="shared" si="1"/>
        <v>353352</v>
      </c>
      <c r="M34" s="10">
        <v>1</v>
      </c>
      <c r="N34" s="18">
        <v>15900000</v>
      </c>
      <c r="O34" s="19" t="s">
        <v>102</v>
      </c>
    </row>
    <row r="35" spans="2:15" ht="91.5" customHeight="1" x14ac:dyDescent="0.25">
      <c r="B35" s="10">
        <v>34</v>
      </c>
      <c r="C35" s="14" t="s">
        <v>103</v>
      </c>
      <c r="D35" s="15" t="s">
        <v>104</v>
      </c>
      <c r="E35" s="15" t="s">
        <v>105</v>
      </c>
      <c r="F35" s="16">
        <v>44978</v>
      </c>
      <c r="G35" s="11">
        <v>44979</v>
      </c>
      <c r="H35" s="16">
        <v>45159</v>
      </c>
      <c r="I35" s="17">
        <v>42564582</v>
      </c>
      <c r="J35" s="13">
        <f t="shared" si="0"/>
        <v>1.3722220742118412</v>
      </c>
      <c r="K35" s="20">
        <v>58408059</v>
      </c>
      <c r="L35" s="12">
        <f t="shared" si="1"/>
        <v>5438814</v>
      </c>
      <c r="M35" s="10">
        <v>1</v>
      </c>
      <c r="N35" s="18">
        <v>21282291</v>
      </c>
      <c r="O35" s="19" t="s">
        <v>106</v>
      </c>
    </row>
    <row r="36" spans="2:15" ht="91.5" customHeight="1" x14ac:dyDescent="0.25">
      <c r="B36" s="10">
        <v>35</v>
      </c>
      <c r="C36" s="14" t="s">
        <v>107</v>
      </c>
      <c r="D36" s="15" t="s">
        <v>104</v>
      </c>
      <c r="E36" s="15" t="s">
        <v>714</v>
      </c>
      <c r="F36" s="16">
        <v>44978</v>
      </c>
      <c r="G36" s="11">
        <v>44979</v>
      </c>
      <c r="H36" s="16">
        <v>45159</v>
      </c>
      <c r="I36" s="17">
        <v>42564582</v>
      </c>
      <c r="J36" s="13">
        <f t="shared" si="0"/>
        <v>1.4888882968473647</v>
      </c>
      <c r="K36" s="20">
        <v>63373908</v>
      </c>
      <c r="L36" s="12">
        <f t="shared" si="1"/>
        <v>472965</v>
      </c>
      <c r="M36" s="10">
        <v>1</v>
      </c>
      <c r="N36" s="18">
        <v>21282291</v>
      </c>
      <c r="O36" s="19" t="s">
        <v>108</v>
      </c>
    </row>
    <row r="37" spans="2:15" ht="91.5" customHeight="1" x14ac:dyDescent="0.25">
      <c r="B37" s="10">
        <v>36</v>
      </c>
      <c r="C37" s="14" t="s">
        <v>109</v>
      </c>
      <c r="D37" s="15" t="s">
        <v>110</v>
      </c>
      <c r="E37" s="15" t="s">
        <v>715</v>
      </c>
      <c r="F37" s="16">
        <v>44980</v>
      </c>
      <c r="G37" s="11">
        <v>44981</v>
      </c>
      <c r="H37" s="16">
        <v>45161</v>
      </c>
      <c r="I37" s="17">
        <v>24807390</v>
      </c>
      <c r="J37" s="13">
        <f t="shared" si="0"/>
        <v>1.4888879483089514</v>
      </c>
      <c r="K37" s="20">
        <v>36935424</v>
      </c>
      <c r="L37" s="12">
        <f t="shared" si="1"/>
        <v>275661</v>
      </c>
      <c r="M37" s="10">
        <v>1</v>
      </c>
      <c r="N37" s="18">
        <v>12403695</v>
      </c>
      <c r="O37" s="19" t="s">
        <v>111</v>
      </c>
    </row>
    <row r="38" spans="2:15" ht="91.5" customHeight="1" x14ac:dyDescent="0.25">
      <c r="B38" s="10">
        <v>37</v>
      </c>
      <c r="C38" s="14" t="s">
        <v>112</v>
      </c>
      <c r="D38" s="15" t="s">
        <v>113</v>
      </c>
      <c r="E38" s="15" t="s">
        <v>114</v>
      </c>
      <c r="F38" s="16">
        <v>44980</v>
      </c>
      <c r="G38" s="11">
        <v>44981</v>
      </c>
      <c r="H38" s="16">
        <v>45161</v>
      </c>
      <c r="I38" s="17">
        <v>48375000</v>
      </c>
      <c r="J38" s="13">
        <f t="shared" si="0"/>
        <v>1.4888888888888889</v>
      </c>
      <c r="K38" s="20">
        <v>72025000</v>
      </c>
      <c r="L38" s="12">
        <f t="shared" si="1"/>
        <v>537500</v>
      </c>
      <c r="M38" s="10">
        <v>1</v>
      </c>
      <c r="N38" s="18">
        <v>24187500</v>
      </c>
      <c r="O38" s="19" t="s">
        <v>115</v>
      </c>
    </row>
    <row r="39" spans="2:15" ht="91.5" customHeight="1" x14ac:dyDescent="0.25">
      <c r="B39" s="10">
        <v>38</v>
      </c>
      <c r="C39" s="14" t="s">
        <v>116</v>
      </c>
      <c r="D39" s="15" t="s">
        <v>110</v>
      </c>
      <c r="E39" s="15" t="s">
        <v>716</v>
      </c>
      <c r="F39" s="16">
        <v>44980</v>
      </c>
      <c r="G39" s="11">
        <v>44984</v>
      </c>
      <c r="H39" s="16">
        <v>45164</v>
      </c>
      <c r="I39" s="17">
        <v>24807390</v>
      </c>
      <c r="J39" s="13">
        <f t="shared" si="0"/>
        <v>1.4888879483089514</v>
      </c>
      <c r="K39" s="20">
        <v>36935424</v>
      </c>
      <c r="L39" s="12">
        <f t="shared" si="1"/>
        <v>275661</v>
      </c>
      <c r="M39" s="10">
        <v>1</v>
      </c>
      <c r="N39" s="18">
        <v>12403695</v>
      </c>
      <c r="O39" s="19" t="s">
        <v>117</v>
      </c>
    </row>
    <row r="40" spans="2:15" ht="91.5" customHeight="1" x14ac:dyDescent="0.25">
      <c r="B40" s="10">
        <v>39</v>
      </c>
      <c r="C40" s="14" t="s">
        <v>118</v>
      </c>
      <c r="D40" s="15" t="s">
        <v>110</v>
      </c>
      <c r="E40" s="15" t="s">
        <v>119</v>
      </c>
      <c r="F40" s="16">
        <v>44980</v>
      </c>
      <c r="G40" s="11">
        <v>44984</v>
      </c>
      <c r="H40" s="16">
        <v>45164</v>
      </c>
      <c r="I40" s="17">
        <v>24807390</v>
      </c>
      <c r="J40" s="13">
        <f t="shared" si="0"/>
        <v>1.4888879483089514</v>
      </c>
      <c r="K40" s="20">
        <v>36935424</v>
      </c>
      <c r="L40" s="12">
        <f t="shared" si="1"/>
        <v>275661</v>
      </c>
      <c r="M40" s="10">
        <v>1</v>
      </c>
      <c r="N40" s="18">
        <v>12403695</v>
      </c>
      <c r="O40" s="19" t="s">
        <v>120</v>
      </c>
    </row>
    <row r="41" spans="2:15" ht="91.5" customHeight="1" x14ac:dyDescent="0.25">
      <c r="B41" s="10">
        <v>40</v>
      </c>
      <c r="C41" s="14" t="s">
        <v>121</v>
      </c>
      <c r="D41" s="15" t="s">
        <v>122</v>
      </c>
      <c r="E41" s="15" t="s">
        <v>123</v>
      </c>
      <c r="F41" s="16">
        <v>44981</v>
      </c>
      <c r="G41" s="11">
        <v>44984</v>
      </c>
      <c r="H41" s="16">
        <v>45349</v>
      </c>
      <c r="I41" s="17">
        <v>297688992</v>
      </c>
      <c r="J41" s="13">
        <f t="shared" si="0"/>
        <v>0.75555554973292394</v>
      </c>
      <c r="K41" s="20">
        <v>224920570</v>
      </c>
      <c r="L41" s="12">
        <f t="shared" si="1"/>
        <v>72768422</v>
      </c>
      <c r="M41" s="10"/>
      <c r="N41" s="18"/>
      <c r="O41" s="19" t="s">
        <v>124</v>
      </c>
    </row>
    <row r="42" spans="2:15" ht="91.5" customHeight="1" x14ac:dyDescent="0.25">
      <c r="B42" s="10">
        <v>41</v>
      </c>
      <c r="C42" s="14" t="s">
        <v>125</v>
      </c>
      <c r="D42" s="15" t="s">
        <v>113</v>
      </c>
      <c r="E42" s="15" t="s">
        <v>506</v>
      </c>
      <c r="F42" s="16">
        <v>44981</v>
      </c>
      <c r="G42" s="11">
        <v>44985</v>
      </c>
      <c r="H42" s="16">
        <v>45165</v>
      </c>
      <c r="I42" s="17">
        <v>48375000</v>
      </c>
      <c r="J42" s="13">
        <f t="shared" si="0"/>
        <v>1.3388888888888888</v>
      </c>
      <c r="K42" s="20">
        <v>64768750</v>
      </c>
      <c r="L42" s="12">
        <f t="shared" si="1"/>
        <v>7793750</v>
      </c>
      <c r="M42" s="10">
        <v>1</v>
      </c>
      <c r="N42" s="18">
        <v>24187500</v>
      </c>
      <c r="O42" s="19" t="s">
        <v>126</v>
      </c>
    </row>
    <row r="43" spans="2:15" ht="91.5" customHeight="1" x14ac:dyDescent="0.25">
      <c r="B43" s="10">
        <v>42</v>
      </c>
      <c r="C43" s="14" t="s">
        <v>127</v>
      </c>
      <c r="D43" s="15" t="s">
        <v>128</v>
      </c>
      <c r="E43" s="15" t="s">
        <v>129</v>
      </c>
      <c r="F43" s="16">
        <v>44986</v>
      </c>
      <c r="G43" s="11">
        <v>44988</v>
      </c>
      <c r="H43" s="16">
        <v>45291</v>
      </c>
      <c r="I43" s="17">
        <v>112571520</v>
      </c>
      <c r="J43" s="13">
        <f t="shared" si="0"/>
        <v>8.3333244500918169E-2</v>
      </c>
      <c r="K43" s="20">
        <v>9380950</v>
      </c>
      <c r="L43" s="12">
        <f t="shared" si="1"/>
        <v>103190570</v>
      </c>
      <c r="M43" s="10">
        <v>1</v>
      </c>
      <c r="N43" s="18"/>
      <c r="O43" s="19" t="s">
        <v>130</v>
      </c>
    </row>
    <row r="44" spans="2:15" ht="91.5" customHeight="1" x14ac:dyDescent="0.25">
      <c r="B44" s="10">
        <v>43</v>
      </c>
      <c r="C44" s="14" t="s">
        <v>131</v>
      </c>
      <c r="D44" s="15" t="s">
        <v>132</v>
      </c>
      <c r="E44" s="15" t="s">
        <v>507</v>
      </c>
      <c r="F44" s="16">
        <v>44986</v>
      </c>
      <c r="G44" s="11">
        <v>44988</v>
      </c>
      <c r="H44" s="16">
        <v>45291</v>
      </c>
      <c r="I44" s="17">
        <v>112571520</v>
      </c>
      <c r="J44" s="13">
        <f t="shared" si="0"/>
        <v>0.83666652098150585</v>
      </c>
      <c r="K44" s="20">
        <v>94184822</v>
      </c>
      <c r="L44" s="12">
        <f t="shared" si="1"/>
        <v>18386698</v>
      </c>
      <c r="M44" s="10">
        <v>1</v>
      </c>
      <c r="N44" s="18"/>
      <c r="O44" s="19" t="s">
        <v>133</v>
      </c>
    </row>
    <row r="45" spans="2:15" ht="91.5" customHeight="1" x14ac:dyDescent="0.25">
      <c r="B45" s="10">
        <v>44</v>
      </c>
      <c r="C45" s="14" t="s">
        <v>134</v>
      </c>
      <c r="D45" s="15" t="s">
        <v>135</v>
      </c>
      <c r="E45" s="15" t="s">
        <v>136</v>
      </c>
      <c r="F45" s="16">
        <v>44986</v>
      </c>
      <c r="G45" s="11">
        <v>44987</v>
      </c>
      <c r="H45" s="16">
        <v>45170</v>
      </c>
      <c r="I45" s="17">
        <v>55275210</v>
      </c>
      <c r="J45" s="13">
        <f t="shared" si="0"/>
        <v>1.4944441821207011</v>
      </c>
      <c r="K45" s="20">
        <v>82605716</v>
      </c>
      <c r="L45" s="12">
        <f t="shared" si="1"/>
        <v>307099</v>
      </c>
      <c r="M45" s="10">
        <v>1</v>
      </c>
      <c r="N45" s="18">
        <v>27637605</v>
      </c>
      <c r="O45" s="19" t="s">
        <v>137</v>
      </c>
    </row>
    <row r="46" spans="2:15" ht="91.5" customHeight="1" x14ac:dyDescent="0.25">
      <c r="B46" s="10">
        <v>45</v>
      </c>
      <c r="C46" s="14" t="s">
        <v>138</v>
      </c>
      <c r="D46" s="15" t="s">
        <v>139</v>
      </c>
      <c r="E46" s="15" t="s">
        <v>140</v>
      </c>
      <c r="F46" s="16">
        <v>44987</v>
      </c>
      <c r="G46" s="11">
        <v>44988</v>
      </c>
      <c r="H46" s="16">
        <v>45171</v>
      </c>
      <c r="I46" s="17">
        <v>48375000</v>
      </c>
      <c r="J46" s="13">
        <f t="shared" si="0"/>
        <v>1.4888888888888889</v>
      </c>
      <c r="K46" s="20">
        <v>72025000</v>
      </c>
      <c r="L46" s="12">
        <f t="shared" si="1"/>
        <v>537500</v>
      </c>
      <c r="M46" s="10">
        <v>1</v>
      </c>
      <c r="N46" s="18">
        <v>24187500</v>
      </c>
      <c r="O46" s="19" t="s">
        <v>141</v>
      </c>
    </row>
    <row r="47" spans="2:15" ht="91.5" customHeight="1" x14ac:dyDescent="0.25">
      <c r="B47" s="10">
        <v>46</v>
      </c>
      <c r="C47" s="14" t="s">
        <v>142</v>
      </c>
      <c r="D47" s="15" t="s">
        <v>143</v>
      </c>
      <c r="E47" s="15" t="s">
        <v>144</v>
      </c>
      <c r="F47" s="16">
        <v>44988</v>
      </c>
      <c r="G47" s="11">
        <v>44991</v>
      </c>
      <c r="H47" s="16">
        <v>45173</v>
      </c>
      <c r="I47" s="17">
        <v>42290670</v>
      </c>
      <c r="J47" s="13">
        <f t="shared" si="0"/>
        <v>1.4804472948761511</v>
      </c>
      <c r="K47" s="20">
        <v>62609108</v>
      </c>
      <c r="L47" s="12">
        <f t="shared" si="1"/>
        <v>708754</v>
      </c>
      <c r="M47" s="10">
        <v>1</v>
      </c>
      <c r="N47" s="18">
        <v>21027192</v>
      </c>
      <c r="O47" s="19" t="s">
        <v>145</v>
      </c>
    </row>
    <row r="48" spans="2:15" ht="91.5" customHeight="1" x14ac:dyDescent="0.25">
      <c r="B48" s="10">
        <v>47</v>
      </c>
      <c r="C48" s="14" t="s">
        <v>146</v>
      </c>
      <c r="D48" s="15" t="s">
        <v>143</v>
      </c>
      <c r="E48" s="15" t="s">
        <v>147</v>
      </c>
      <c r="F48" s="16">
        <v>44988</v>
      </c>
      <c r="G48" s="11">
        <v>44991</v>
      </c>
      <c r="H48" s="16">
        <v>45173</v>
      </c>
      <c r="I48" s="17">
        <v>42290670</v>
      </c>
      <c r="J48" s="13">
        <f t="shared" si="0"/>
        <v>1.4804472948761511</v>
      </c>
      <c r="K48" s="20">
        <v>62609108</v>
      </c>
      <c r="L48" s="12">
        <f t="shared" si="1"/>
        <v>708754</v>
      </c>
      <c r="M48" s="10">
        <v>1</v>
      </c>
      <c r="N48" s="18">
        <v>21027192</v>
      </c>
      <c r="O48" s="19" t="s">
        <v>148</v>
      </c>
    </row>
    <row r="49" spans="2:15" ht="91.5" customHeight="1" x14ac:dyDescent="0.25">
      <c r="B49" s="10">
        <v>48</v>
      </c>
      <c r="C49" s="14" t="s">
        <v>149</v>
      </c>
      <c r="D49" s="15" t="s">
        <v>135</v>
      </c>
      <c r="E49" s="15" t="s">
        <v>508</v>
      </c>
      <c r="F49" s="16">
        <v>44988</v>
      </c>
      <c r="G49" s="11">
        <v>44991</v>
      </c>
      <c r="H49" s="16">
        <v>45174</v>
      </c>
      <c r="I49" s="17">
        <v>55275210</v>
      </c>
      <c r="J49" s="13">
        <f t="shared" si="0"/>
        <v>0.99999972863061037</v>
      </c>
      <c r="K49" s="20">
        <v>55275195</v>
      </c>
      <c r="L49" s="12">
        <f t="shared" si="1"/>
        <v>15</v>
      </c>
      <c r="M49" s="10"/>
      <c r="N49" s="18"/>
      <c r="O49" s="19" t="s">
        <v>150</v>
      </c>
    </row>
    <row r="50" spans="2:15" ht="91.5" customHeight="1" x14ac:dyDescent="0.25">
      <c r="B50" s="10">
        <v>49</v>
      </c>
      <c r="C50" s="14" t="s">
        <v>151</v>
      </c>
      <c r="D50" s="15" t="s">
        <v>152</v>
      </c>
      <c r="E50" s="15" t="s">
        <v>717</v>
      </c>
      <c r="F50" s="16">
        <v>44994</v>
      </c>
      <c r="G50" s="11">
        <v>44995</v>
      </c>
      <c r="H50" s="16">
        <v>45178</v>
      </c>
      <c r="I50" s="17">
        <v>42564582</v>
      </c>
      <c r="J50" s="13">
        <f t="shared" si="0"/>
        <v>1.449999555968857</v>
      </c>
      <c r="K50" s="20">
        <v>61718625</v>
      </c>
      <c r="L50" s="12">
        <f t="shared" si="1"/>
        <v>2128248</v>
      </c>
      <c r="M50" s="10">
        <v>1</v>
      </c>
      <c r="N50" s="18">
        <v>21282291</v>
      </c>
      <c r="O50" s="19" t="s">
        <v>153</v>
      </c>
    </row>
    <row r="51" spans="2:15" ht="91.5" customHeight="1" x14ac:dyDescent="0.25">
      <c r="B51" s="10">
        <v>50</v>
      </c>
      <c r="C51" s="14" t="s">
        <v>154</v>
      </c>
      <c r="D51" s="15" t="s">
        <v>110</v>
      </c>
      <c r="E51" s="15" t="s">
        <v>155</v>
      </c>
      <c r="F51" s="16">
        <v>44991</v>
      </c>
      <c r="G51" s="11">
        <v>44992</v>
      </c>
      <c r="H51" s="16">
        <v>45175</v>
      </c>
      <c r="I51" s="17">
        <v>24807390</v>
      </c>
      <c r="J51" s="13">
        <f t="shared" si="0"/>
        <v>1.4999989922357813</v>
      </c>
      <c r="K51" s="20">
        <v>37211060</v>
      </c>
      <c r="L51" s="12">
        <f t="shared" si="1"/>
        <v>25</v>
      </c>
      <c r="M51" s="10">
        <v>1</v>
      </c>
      <c r="N51" s="18">
        <v>12403695</v>
      </c>
      <c r="O51" s="19" t="s">
        <v>156</v>
      </c>
    </row>
    <row r="52" spans="2:15" ht="91.5" customHeight="1" x14ac:dyDescent="0.25">
      <c r="B52" s="10">
        <v>51</v>
      </c>
      <c r="C52" s="14" t="s">
        <v>157</v>
      </c>
      <c r="D52" s="15" t="s">
        <v>167</v>
      </c>
      <c r="E52" s="15" t="s">
        <v>509</v>
      </c>
      <c r="F52" s="16">
        <v>44992</v>
      </c>
      <c r="G52" s="11">
        <v>44993</v>
      </c>
      <c r="H52" s="16">
        <v>45176</v>
      </c>
      <c r="I52" s="17">
        <v>42564582</v>
      </c>
      <c r="J52" s="13">
        <f t="shared" si="0"/>
        <v>1.4611106247912877</v>
      </c>
      <c r="K52" s="20">
        <v>62191563</v>
      </c>
      <c r="L52" s="12">
        <f t="shared" si="1"/>
        <v>1655310</v>
      </c>
      <c r="M52" s="10">
        <v>1</v>
      </c>
      <c r="N52" s="18">
        <v>21282291</v>
      </c>
      <c r="O52" s="19" t="s">
        <v>158</v>
      </c>
    </row>
    <row r="53" spans="2:15" ht="91.5" customHeight="1" x14ac:dyDescent="0.25">
      <c r="B53" s="10">
        <v>52</v>
      </c>
      <c r="C53" s="14" t="s">
        <v>159</v>
      </c>
      <c r="D53" s="15" t="s">
        <v>110</v>
      </c>
      <c r="E53" s="15" t="s">
        <v>160</v>
      </c>
      <c r="F53" s="16">
        <v>44991</v>
      </c>
      <c r="G53" s="11">
        <v>44993</v>
      </c>
      <c r="H53" s="16">
        <v>45176</v>
      </c>
      <c r="I53" s="17">
        <v>24807390</v>
      </c>
      <c r="J53" s="13">
        <f t="shared" si="0"/>
        <v>1.4999989922357813</v>
      </c>
      <c r="K53" s="20">
        <v>37211060</v>
      </c>
      <c r="L53" s="12">
        <f t="shared" si="1"/>
        <v>25</v>
      </c>
      <c r="M53" s="10">
        <v>1</v>
      </c>
      <c r="N53" s="18">
        <v>12403695</v>
      </c>
      <c r="O53" s="19" t="s">
        <v>161</v>
      </c>
    </row>
    <row r="54" spans="2:15" ht="91.5" customHeight="1" x14ac:dyDescent="0.25">
      <c r="B54" s="10">
        <v>53</v>
      </c>
      <c r="C54" s="14" t="s">
        <v>162</v>
      </c>
      <c r="D54" s="15" t="s">
        <v>163</v>
      </c>
      <c r="E54" s="15" t="s">
        <v>164</v>
      </c>
      <c r="F54" s="16">
        <v>44992</v>
      </c>
      <c r="G54" s="11">
        <v>45173</v>
      </c>
      <c r="H54" s="16">
        <v>45354</v>
      </c>
      <c r="I54" s="17">
        <v>55275210</v>
      </c>
      <c r="J54" s="13">
        <f t="shared" si="0"/>
        <v>0.48333308910088263</v>
      </c>
      <c r="K54" s="20">
        <v>26716338</v>
      </c>
      <c r="L54" s="12">
        <f t="shared" si="1"/>
        <v>28558872</v>
      </c>
      <c r="M54" s="10"/>
      <c r="N54" s="18"/>
      <c r="O54" s="19" t="s">
        <v>165</v>
      </c>
    </row>
    <row r="55" spans="2:15" ht="91.5" customHeight="1" x14ac:dyDescent="0.25">
      <c r="B55" s="10">
        <v>54</v>
      </c>
      <c r="C55" s="14" t="s">
        <v>166</v>
      </c>
      <c r="D55" s="15" t="s">
        <v>167</v>
      </c>
      <c r="E55" s="15" t="s">
        <v>168</v>
      </c>
      <c r="F55" s="16">
        <v>44991</v>
      </c>
      <c r="G55" s="11">
        <v>44993</v>
      </c>
      <c r="H55" s="16">
        <v>45176</v>
      </c>
      <c r="I55" s="17">
        <v>42564582</v>
      </c>
      <c r="J55" s="13">
        <f t="shared" si="0"/>
        <v>1.4611106247912877</v>
      </c>
      <c r="K55" s="20">
        <v>62191563</v>
      </c>
      <c r="L55" s="12">
        <f t="shared" si="1"/>
        <v>1655310</v>
      </c>
      <c r="M55" s="10">
        <v>1</v>
      </c>
      <c r="N55" s="18">
        <v>21282291</v>
      </c>
      <c r="O55" s="19" t="s">
        <v>169</v>
      </c>
    </row>
    <row r="56" spans="2:15" ht="91.5" customHeight="1" x14ac:dyDescent="0.25">
      <c r="B56" s="10">
        <v>55</v>
      </c>
      <c r="C56" s="14" t="s">
        <v>170</v>
      </c>
      <c r="D56" s="15" t="s">
        <v>167</v>
      </c>
      <c r="E56" s="15" t="s">
        <v>718</v>
      </c>
      <c r="F56" s="16">
        <v>44991</v>
      </c>
      <c r="G56" s="11">
        <v>44993</v>
      </c>
      <c r="H56" s="16">
        <v>45176</v>
      </c>
      <c r="I56" s="17">
        <v>42564582</v>
      </c>
      <c r="J56" s="13">
        <f t="shared" si="0"/>
        <v>1.4611106247912877</v>
      </c>
      <c r="K56" s="20">
        <v>62191563</v>
      </c>
      <c r="L56" s="12">
        <f t="shared" si="1"/>
        <v>1655310</v>
      </c>
      <c r="M56" s="10">
        <v>1</v>
      </c>
      <c r="N56" s="18">
        <v>21282291</v>
      </c>
      <c r="O56" s="19" t="s">
        <v>171</v>
      </c>
    </row>
    <row r="57" spans="2:15" ht="91.5" customHeight="1" x14ac:dyDescent="0.25">
      <c r="B57" s="10">
        <v>56</v>
      </c>
      <c r="C57" s="14" t="s">
        <v>172</v>
      </c>
      <c r="D57" s="15" t="s">
        <v>173</v>
      </c>
      <c r="E57" s="15" t="s">
        <v>174</v>
      </c>
      <c r="F57" s="16">
        <v>44992</v>
      </c>
      <c r="G57" s="11">
        <v>44998</v>
      </c>
      <c r="H57" s="16">
        <v>45181</v>
      </c>
      <c r="I57" s="17">
        <v>53154450</v>
      </c>
      <c r="J57" s="13">
        <f t="shared" si="0"/>
        <v>0.93333316401543054</v>
      </c>
      <c r="K57" s="20">
        <v>49610811</v>
      </c>
      <c r="L57" s="12">
        <f t="shared" si="1"/>
        <v>30120864</v>
      </c>
      <c r="M57" s="10">
        <v>1</v>
      </c>
      <c r="N57" s="18">
        <v>26577225</v>
      </c>
      <c r="O57" s="19" t="s">
        <v>175</v>
      </c>
    </row>
    <row r="58" spans="2:15" ht="91.5" customHeight="1" x14ac:dyDescent="0.25">
      <c r="B58" s="10">
        <v>57</v>
      </c>
      <c r="C58" s="14" t="s">
        <v>176</v>
      </c>
      <c r="D58" s="15" t="s">
        <v>177</v>
      </c>
      <c r="E58" s="15" t="s">
        <v>178</v>
      </c>
      <c r="F58" s="16">
        <v>44992</v>
      </c>
      <c r="G58" s="11">
        <v>44995</v>
      </c>
      <c r="H58" s="16">
        <v>45178</v>
      </c>
      <c r="I58" s="17">
        <v>54825000</v>
      </c>
      <c r="J58" s="13">
        <f t="shared" si="0"/>
        <v>1.4499998723210215</v>
      </c>
      <c r="K58" s="20">
        <v>79496243</v>
      </c>
      <c r="L58" s="12">
        <f t="shared" si="1"/>
        <v>2741257</v>
      </c>
      <c r="M58" s="10">
        <v>1</v>
      </c>
      <c r="N58" s="18">
        <v>27412500</v>
      </c>
      <c r="O58" s="19" t="s">
        <v>179</v>
      </c>
    </row>
    <row r="59" spans="2:15" ht="91.5" customHeight="1" x14ac:dyDescent="0.25">
      <c r="B59" s="10">
        <v>58</v>
      </c>
      <c r="C59" s="14" t="s">
        <v>180</v>
      </c>
      <c r="D59" s="15" t="s">
        <v>181</v>
      </c>
      <c r="E59" s="15" t="s">
        <v>719</v>
      </c>
      <c r="F59" s="16">
        <v>44994</v>
      </c>
      <c r="G59" s="11">
        <v>44995</v>
      </c>
      <c r="H59" s="16">
        <v>45178</v>
      </c>
      <c r="I59" s="17">
        <v>96750000</v>
      </c>
      <c r="J59" s="13">
        <f t="shared" si="0"/>
        <v>1.45</v>
      </c>
      <c r="K59" s="20">
        <v>140287500</v>
      </c>
      <c r="L59" s="12">
        <f t="shared" si="1"/>
        <v>4837500</v>
      </c>
      <c r="M59" s="10">
        <v>1</v>
      </c>
      <c r="N59" s="18">
        <v>48375000</v>
      </c>
      <c r="O59" s="19" t="s">
        <v>182</v>
      </c>
    </row>
    <row r="60" spans="2:15" ht="91.5" customHeight="1" x14ac:dyDescent="0.25">
      <c r="B60" s="10">
        <v>59</v>
      </c>
      <c r="C60" s="14" t="s">
        <v>183</v>
      </c>
      <c r="D60" s="15" t="s">
        <v>184</v>
      </c>
      <c r="E60" s="15" t="s">
        <v>720</v>
      </c>
      <c r="F60" s="16">
        <v>44994</v>
      </c>
      <c r="G60" s="11">
        <v>44998</v>
      </c>
      <c r="H60" s="16">
        <v>45181</v>
      </c>
      <c r="I60" s="17">
        <v>48375000</v>
      </c>
      <c r="J60" s="13">
        <f t="shared" si="0"/>
        <v>1.4333333333333333</v>
      </c>
      <c r="K60" s="20">
        <v>69337500</v>
      </c>
      <c r="L60" s="12">
        <f t="shared" si="1"/>
        <v>3225000</v>
      </c>
      <c r="M60" s="10">
        <v>1</v>
      </c>
      <c r="N60" s="18">
        <v>24187500</v>
      </c>
      <c r="O60" s="19" t="s">
        <v>185</v>
      </c>
    </row>
    <row r="61" spans="2:15" ht="91.5" customHeight="1" x14ac:dyDescent="0.25">
      <c r="B61" s="10">
        <v>60</v>
      </c>
      <c r="C61" s="14" t="s">
        <v>186</v>
      </c>
      <c r="D61" s="15" t="s">
        <v>187</v>
      </c>
      <c r="E61" s="15" t="s">
        <v>188</v>
      </c>
      <c r="F61" s="16">
        <v>44994</v>
      </c>
      <c r="G61" s="11">
        <v>44998</v>
      </c>
      <c r="H61" s="16">
        <v>45181</v>
      </c>
      <c r="I61" s="17">
        <v>80625000</v>
      </c>
      <c r="J61" s="13">
        <f t="shared" si="0"/>
        <v>1.4333331844961241</v>
      </c>
      <c r="K61" s="20">
        <v>115562488</v>
      </c>
      <c r="L61" s="12">
        <f t="shared" si="1"/>
        <v>5375012</v>
      </c>
      <c r="M61" s="10">
        <v>1</v>
      </c>
      <c r="N61" s="18">
        <v>40312500</v>
      </c>
      <c r="O61" s="19" t="s">
        <v>189</v>
      </c>
    </row>
    <row r="62" spans="2:15" ht="91.5" customHeight="1" x14ac:dyDescent="0.25">
      <c r="B62" s="10">
        <v>61</v>
      </c>
      <c r="C62" s="14" t="s">
        <v>190</v>
      </c>
      <c r="D62" s="15" t="s">
        <v>191</v>
      </c>
      <c r="E62" s="15" t="s">
        <v>192</v>
      </c>
      <c r="F62" s="16">
        <v>44994</v>
      </c>
      <c r="G62" s="11">
        <v>44998</v>
      </c>
      <c r="H62" s="16">
        <v>45303</v>
      </c>
      <c r="I62" s="17">
        <v>101887000</v>
      </c>
      <c r="J62" s="13">
        <f t="shared" si="0"/>
        <v>1.0933331435806335</v>
      </c>
      <c r="K62" s="20">
        <v>111396434</v>
      </c>
      <c r="L62" s="12">
        <f t="shared" si="1"/>
        <v>21056666</v>
      </c>
      <c r="M62" s="10">
        <v>4</v>
      </c>
      <c r="N62" s="18">
        <v>30566100</v>
      </c>
      <c r="O62" s="19" t="s">
        <v>193</v>
      </c>
    </row>
    <row r="63" spans="2:15" ht="91.5" customHeight="1" x14ac:dyDescent="0.25">
      <c r="B63" s="10">
        <v>62</v>
      </c>
      <c r="C63" s="14" t="s">
        <v>194</v>
      </c>
      <c r="D63" s="15" t="s">
        <v>184</v>
      </c>
      <c r="E63" s="15" t="s">
        <v>195</v>
      </c>
      <c r="F63" s="16">
        <v>44995</v>
      </c>
      <c r="G63" s="11">
        <v>44998</v>
      </c>
      <c r="H63" s="16">
        <v>45181</v>
      </c>
      <c r="I63" s="17">
        <v>48375000</v>
      </c>
      <c r="J63" s="13">
        <f t="shared" si="0"/>
        <v>1.4333333333333333</v>
      </c>
      <c r="K63" s="20">
        <v>69337500</v>
      </c>
      <c r="L63" s="12">
        <f t="shared" si="1"/>
        <v>3225000</v>
      </c>
      <c r="M63" s="10">
        <v>1</v>
      </c>
      <c r="N63" s="18">
        <v>24187500</v>
      </c>
      <c r="O63" s="19" t="s">
        <v>196</v>
      </c>
    </row>
    <row r="64" spans="2:15" ht="91.5" customHeight="1" x14ac:dyDescent="0.25">
      <c r="B64" s="10">
        <v>63</v>
      </c>
      <c r="C64" s="14" t="s">
        <v>197</v>
      </c>
      <c r="D64" s="15" t="s">
        <v>167</v>
      </c>
      <c r="E64" s="15" t="s">
        <v>198</v>
      </c>
      <c r="F64" s="16">
        <v>44995</v>
      </c>
      <c r="G64" s="11">
        <v>44999</v>
      </c>
      <c r="H64" s="16">
        <v>45182</v>
      </c>
      <c r="I64" s="17">
        <v>42564582</v>
      </c>
      <c r="J64" s="13">
        <f t="shared" si="0"/>
        <v>1.4999993656697956</v>
      </c>
      <c r="K64" s="20">
        <v>63846846</v>
      </c>
      <c r="L64" s="12">
        <f t="shared" si="1"/>
        <v>27</v>
      </c>
      <c r="M64" s="10">
        <v>1</v>
      </c>
      <c r="N64" s="18">
        <v>21282291</v>
      </c>
      <c r="O64" s="19" t="s">
        <v>199</v>
      </c>
    </row>
    <row r="65" spans="2:15" ht="91.5" customHeight="1" x14ac:dyDescent="0.25">
      <c r="B65" s="10">
        <v>64</v>
      </c>
      <c r="C65" s="14" t="s">
        <v>200</v>
      </c>
      <c r="D65" s="15" t="s">
        <v>201</v>
      </c>
      <c r="E65" s="15" t="s">
        <v>202</v>
      </c>
      <c r="F65" s="16">
        <v>45001</v>
      </c>
      <c r="G65" s="11">
        <v>45006</v>
      </c>
      <c r="H65" s="16">
        <v>45189</v>
      </c>
      <c r="I65" s="17">
        <v>80625000</v>
      </c>
      <c r="J65" s="13">
        <f t="shared" si="0"/>
        <v>1.3888888062015503</v>
      </c>
      <c r="K65" s="20">
        <v>111979160</v>
      </c>
      <c r="L65" s="12">
        <f t="shared" si="1"/>
        <v>8958340</v>
      </c>
      <c r="M65" s="10">
        <v>1</v>
      </c>
      <c r="N65" s="18">
        <v>40312500</v>
      </c>
      <c r="O65" s="19" t="s">
        <v>203</v>
      </c>
    </row>
    <row r="66" spans="2:15" ht="91.5" customHeight="1" x14ac:dyDescent="0.25">
      <c r="B66" s="10">
        <v>65</v>
      </c>
      <c r="C66" s="14" t="s">
        <v>204</v>
      </c>
      <c r="D66" s="15" t="s">
        <v>113</v>
      </c>
      <c r="E66" s="15" t="s">
        <v>205</v>
      </c>
      <c r="F66" s="16">
        <v>44995</v>
      </c>
      <c r="G66" s="11">
        <v>45001</v>
      </c>
      <c r="H66" s="16">
        <v>45184</v>
      </c>
      <c r="I66" s="17">
        <v>48375000</v>
      </c>
      <c r="J66" s="13">
        <f t="shared" ref="J66:J129" si="2">(K66*100%)/I66</f>
        <v>0.5</v>
      </c>
      <c r="K66" s="20">
        <v>24187500</v>
      </c>
      <c r="L66" s="12">
        <f t="shared" ref="L66:L129" si="3">(I66+N66)-K66</f>
        <v>24187500</v>
      </c>
      <c r="M66" s="10">
        <v>1</v>
      </c>
      <c r="N66" s="18"/>
      <c r="O66" s="19" t="s">
        <v>206</v>
      </c>
    </row>
    <row r="67" spans="2:15" ht="91.5" customHeight="1" x14ac:dyDescent="0.25">
      <c r="B67" s="10">
        <v>66</v>
      </c>
      <c r="C67" s="14" t="s">
        <v>207</v>
      </c>
      <c r="D67" s="15" t="s">
        <v>208</v>
      </c>
      <c r="E67" s="15" t="s">
        <v>209</v>
      </c>
      <c r="F67" s="16">
        <v>44998</v>
      </c>
      <c r="G67" s="11">
        <v>44999</v>
      </c>
      <c r="H67" s="16">
        <v>45182</v>
      </c>
      <c r="I67" s="17">
        <v>42564582</v>
      </c>
      <c r="J67" s="13">
        <f t="shared" si="2"/>
        <v>1.4277774183239953</v>
      </c>
      <c r="K67" s="20">
        <v>60772749</v>
      </c>
      <c r="L67" s="12">
        <f t="shared" si="3"/>
        <v>3074124</v>
      </c>
      <c r="M67" s="10">
        <v>1</v>
      </c>
      <c r="N67" s="18">
        <v>21282291</v>
      </c>
      <c r="O67" s="19" t="s">
        <v>210</v>
      </c>
    </row>
    <row r="68" spans="2:15" ht="91.5" customHeight="1" x14ac:dyDescent="0.25">
      <c r="B68" s="10">
        <v>67</v>
      </c>
      <c r="C68" s="14" t="s">
        <v>211</v>
      </c>
      <c r="D68" s="15" t="s">
        <v>212</v>
      </c>
      <c r="E68" s="15" t="s">
        <v>213</v>
      </c>
      <c r="F68" s="16">
        <v>44999</v>
      </c>
      <c r="G68" s="11">
        <v>45012</v>
      </c>
      <c r="H68" s="16">
        <v>45195</v>
      </c>
      <c r="I68" s="17">
        <v>28380000</v>
      </c>
      <c r="J68" s="13">
        <f t="shared" si="2"/>
        <v>0.43888844256518678</v>
      </c>
      <c r="K68" s="20">
        <v>12455654</v>
      </c>
      <c r="L68" s="12">
        <f t="shared" si="3"/>
        <v>15924346</v>
      </c>
      <c r="M68" s="10">
        <v>1</v>
      </c>
      <c r="N68" s="18"/>
      <c r="O68" s="19" t="s">
        <v>214</v>
      </c>
    </row>
    <row r="69" spans="2:15" ht="91.5" customHeight="1" x14ac:dyDescent="0.25">
      <c r="B69" s="10">
        <v>68</v>
      </c>
      <c r="C69" s="14" t="s">
        <v>215</v>
      </c>
      <c r="D69" s="15" t="s">
        <v>216</v>
      </c>
      <c r="E69" s="15" t="s">
        <v>217</v>
      </c>
      <c r="F69" s="16">
        <v>44999</v>
      </c>
      <c r="G69" s="11">
        <v>45001</v>
      </c>
      <c r="H69" s="16">
        <v>45184</v>
      </c>
      <c r="I69" s="17">
        <v>48375000</v>
      </c>
      <c r="J69" s="13">
        <f t="shared" si="2"/>
        <v>1.4166666666666667</v>
      </c>
      <c r="K69" s="20">
        <v>68531250</v>
      </c>
      <c r="L69" s="12">
        <f t="shared" si="3"/>
        <v>4031250</v>
      </c>
      <c r="M69" s="10">
        <v>1</v>
      </c>
      <c r="N69" s="18">
        <v>24187500</v>
      </c>
      <c r="O69" s="19" t="s">
        <v>218</v>
      </c>
    </row>
    <row r="70" spans="2:15" ht="91.5" customHeight="1" x14ac:dyDescent="0.25">
      <c r="B70" s="10">
        <v>69</v>
      </c>
      <c r="C70" s="14" t="s">
        <v>219</v>
      </c>
      <c r="D70" s="15" t="s">
        <v>220</v>
      </c>
      <c r="E70" s="15" t="s">
        <v>721</v>
      </c>
      <c r="F70" s="16">
        <v>45001</v>
      </c>
      <c r="G70" s="11">
        <v>45006</v>
      </c>
      <c r="H70" s="16">
        <v>45291</v>
      </c>
      <c r="I70" s="17">
        <v>67570594</v>
      </c>
      <c r="J70" s="13">
        <f t="shared" si="2"/>
        <v>1.0839161780936837</v>
      </c>
      <c r="K70" s="20">
        <v>73240860</v>
      </c>
      <c r="L70" s="12">
        <f t="shared" si="3"/>
        <v>15593212</v>
      </c>
      <c r="M70" s="10">
        <v>1</v>
      </c>
      <c r="N70" s="18">
        <v>21263478</v>
      </c>
      <c r="O70" s="19" t="s">
        <v>221</v>
      </c>
    </row>
    <row r="71" spans="2:15" ht="91.5" customHeight="1" x14ac:dyDescent="0.25">
      <c r="B71" s="10">
        <v>70</v>
      </c>
      <c r="C71" s="14" t="s">
        <v>222</v>
      </c>
      <c r="D71" s="15" t="s">
        <v>223</v>
      </c>
      <c r="E71" s="15" t="s">
        <v>511</v>
      </c>
      <c r="F71" s="16">
        <v>44999</v>
      </c>
      <c r="G71" s="11">
        <v>45006</v>
      </c>
      <c r="H71" s="16">
        <v>45342</v>
      </c>
      <c r="I71" s="17">
        <v>52800000</v>
      </c>
      <c r="J71" s="13">
        <f t="shared" si="2"/>
        <v>0.66666666666666663</v>
      </c>
      <c r="K71" s="20">
        <v>35200000</v>
      </c>
      <c r="L71" s="12">
        <f t="shared" si="3"/>
        <v>17600000</v>
      </c>
      <c r="M71" s="10"/>
      <c r="N71" s="18"/>
      <c r="O71" s="19" t="s">
        <v>224</v>
      </c>
    </row>
    <row r="72" spans="2:15" ht="91.5" customHeight="1" x14ac:dyDescent="0.25">
      <c r="B72" s="10">
        <v>71</v>
      </c>
      <c r="C72" s="14" t="s">
        <v>225</v>
      </c>
      <c r="D72" s="15" t="s">
        <v>167</v>
      </c>
      <c r="E72" s="15" t="s">
        <v>226</v>
      </c>
      <c r="F72" s="16">
        <v>45001</v>
      </c>
      <c r="G72" s="11">
        <v>45006</v>
      </c>
      <c r="H72" s="16">
        <v>45188</v>
      </c>
      <c r="I72" s="17">
        <v>42564582</v>
      </c>
      <c r="J72" s="13">
        <f t="shared" si="2"/>
        <v>1.3888886774454874</v>
      </c>
      <c r="K72" s="20">
        <v>59117466</v>
      </c>
      <c r="L72" s="12">
        <f t="shared" si="3"/>
        <v>4729407</v>
      </c>
      <c r="M72" s="10">
        <v>1</v>
      </c>
      <c r="N72" s="18">
        <v>21282291</v>
      </c>
      <c r="O72" s="19" t="s">
        <v>227</v>
      </c>
    </row>
    <row r="73" spans="2:15" ht="91.5" customHeight="1" x14ac:dyDescent="0.25">
      <c r="B73" s="10">
        <v>72</v>
      </c>
      <c r="C73" s="14" t="s">
        <v>228</v>
      </c>
      <c r="D73" s="15" t="s">
        <v>220</v>
      </c>
      <c r="E73" s="15" t="s">
        <v>722</v>
      </c>
      <c r="F73" s="16">
        <v>45001</v>
      </c>
      <c r="G73" s="11">
        <v>45006</v>
      </c>
      <c r="H73" s="16">
        <v>45291</v>
      </c>
      <c r="I73" s="17">
        <v>67570594</v>
      </c>
      <c r="J73" s="13">
        <f t="shared" si="2"/>
        <v>1.0839161780936837</v>
      </c>
      <c r="K73" s="20">
        <v>73240860</v>
      </c>
      <c r="L73" s="12">
        <f t="shared" si="3"/>
        <v>15593212</v>
      </c>
      <c r="M73" s="10">
        <v>1</v>
      </c>
      <c r="N73" s="18">
        <v>21263478</v>
      </c>
      <c r="O73" s="19" t="s">
        <v>229</v>
      </c>
    </row>
    <row r="74" spans="2:15" ht="91.5" customHeight="1" x14ac:dyDescent="0.25">
      <c r="B74" s="10">
        <v>73</v>
      </c>
      <c r="C74" s="14" t="s">
        <v>230</v>
      </c>
      <c r="D74" s="15" t="s">
        <v>231</v>
      </c>
      <c r="E74" s="15" t="s">
        <v>232</v>
      </c>
      <c r="F74" s="16">
        <v>45002</v>
      </c>
      <c r="G74" s="11">
        <v>45007</v>
      </c>
      <c r="H74" s="16">
        <v>45190</v>
      </c>
      <c r="I74" s="17">
        <v>28380000</v>
      </c>
      <c r="J74" s="13">
        <f t="shared" si="2"/>
        <v>1.3833331219168428</v>
      </c>
      <c r="K74" s="20">
        <v>39258994</v>
      </c>
      <c r="L74" s="12">
        <f t="shared" si="3"/>
        <v>3311006</v>
      </c>
      <c r="M74" s="10">
        <v>1</v>
      </c>
      <c r="N74" s="18">
        <v>14190000</v>
      </c>
      <c r="O74" s="19" t="s">
        <v>233</v>
      </c>
    </row>
    <row r="75" spans="2:15" ht="91.5" customHeight="1" x14ac:dyDescent="0.25">
      <c r="B75" s="10">
        <v>74</v>
      </c>
      <c r="C75" s="14" t="s">
        <v>234</v>
      </c>
      <c r="D75" s="15" t="s">
        <v>235</v>
      </c>
      <c r="E75" s="15" t="s">
        <v>512</v>
      </c>
      <c r="F75" s="16">
        <v>45007</v>
      </c>
      <c r="G75" s="11">
        <v>45012</v>
      </c>
      <c r="H75" s="16">
        <v>45195</v>
      </c>
      <c r="I75" s="17">
        <v>42564582</v>
      </c>
      <c r="J75" s="13">
        <f t="shared" si="2"/>
        <v>1.355555470978195</v>
      </c>
      <c r="K75" s="20">
        <v>57698652</v>
      </c>
      <c r="L75" s="12">
        <f t="shared" si="3"/>
        <v>6148221</v>
      </c>
      <c r="M75" s="10">
        <v>1</v>
      </c>
      <c r="N75" s="18">
        <v>21282291</v>
      </c>
      <c r="O75" s="19" t="s">
        <v>236</v>
      </c>
    </row>
    <row r="76" spans="2:15" ht="91.5" customHeight="1" x14ac:dyDescent="0.25">
      <c r="B76" s="10">
        <v>75</v>
      </c>
      <c r="C76" s="14" t="s">
        <v>237</v>
      </c>
      <c r="D76" s="15" t="s">
        <v>238</v>
      </c>
      <c r="E76" s="15" t="s">
        <v>239</v>
      </c>
      <c r="F76" s="16">
        <v>45006</v>
      </c>
      <c r="G76" s="11">
        <v>45008</v>
      </c>
      <c r="H76" s="16">
        <v>45191</v>
      </c>
      <c r="I76" s="17">
        <v>42264582</v>
      </c>
      <c r="J76" s="13">
        <f t="shared" si="2"/>
        <v>1.3777777336115615</v>
      </c>
      <c r="K76" s="20">
        <v>58231200</v>
      </c>
      <c r="L76" s="12">
        <f t="shared" si="3"/>
        <v>26297964</v>
      </c>
      <c r="M76" s="10">
        <v>1</v>
      </c>
      <c r="N76" s="18">
        <v>42264582</v>
      </c>
      <c r="O76" s="19" t="s">
        <v>240</v>
      </c>
    </row>
    <row r="77" spans="2:15" ht="91.5" customHeight="1" x14ac:dyDescent="0.25">
      <c r="B77" s="10">
        <v>76</v>
      </c>
      <c r="C77" s="14" t="s">
        <v>241</v>
      </c>
      <c r="D77" s="15" t="s">
        <v>242</v>
      </c>
      <c r="E77" s="15" t="s">
        <v>243</v>
      </c>
      <c r="F77" s="16">
        <v>45002</v>
      </c>
      <c r="G77" s="11">
        <v>45008</v>
      </c>
      <c r="H77" s="16">
        <v>45191</v>
      </c>
      <c r="I77" s="17">
        <v>42564582</v>
      </c>
      <c r="J77" s="13">
        <f t="shared" si="2"/>
        <v>1.3777776086230566</v>
      </c>
      <c r="K77" s="20">
        <v>58644528</v>
      </c>
      <c r="L77" s="12">
        <f t="shared" si="3"/>
        <v>5202345</v>
      </c>
      <c r="M77" s="10">
        <v>1</v>
      </c>
      <c r="N77" s="18">
        <v>21282291</v>
      </c>
      <c r="O77" s="19" t="s">
        <v>244</v>
      </c>
    </row>
    <row r="78" spans="2:15" ht="91.5" customHeight="1" x14ac:dyDescent="0.25">
      <c r="B78" s="10">
        <v>77</v>
      </c>
      <c r="C78" s="14" t="s">
        <v>245</v>
      </c>
      <c r="D78" s="15" t="s">
        <v>246</v>
      </c>
      <c r="E78" s="15" t="s">
        <v>247</v>
      </c>
      <c r="F78" s="16">
        <v>45007</v>
      </c>
      <c r="G78" s="11">
        <v>45012</v>
      </c>
      <c r="H78" s="16">
        <v>45195</v>
      </c>
      <c r="I78" s="17">
        <v>24807390</v>
      </c>
      <c r="J78" s="13">
        <f t="shared" si="2"/>
        <v>1.3555554211869931</v>
      </c>
      <c r="K78" s="20">
        <v>33627792</v>
      </c>
      <c r="L78" s="12">
        <f t="shared" si="3"/>
        <v>3583293</v>
      </c>
      <c r="M78" s="10">
        <v>1</v>
      </c>
      <c r="N78" s="18">
        <v>12403695</v>
      </c>
      <c r="O78" s="19" t="s">
        <v>248</v>
      </c>
    </row>
    <row r="79" spans="2:15" ht="91.5" customHeight="1" x14ac:dyDescent="0.25">
      <c r="B79" s="10">
        <v>78</v>
      </c>
      <c r="C79" s="14" t="s">
        <v>249</v>
      </c>
      <c r="D79" s="15" t="s">
        <v>250</v>
      </c>
      <c r="E79" s="15" t="s">
        <v>251</v>
      </c>
      <c r="F79" s="16">
        <v>45007</v>
      </c>
      <c r="G79" s="11">
        <v>45012</v>
      </c>
      <c r="H79" s="16">
        <v>45196</v>
      </c>
      <c r="I79" s="17">
        <v>42564582</v>
      </c>
      <c r="J79" s="13">
        <f t="shared" si="2"/>
        <v>1.355555470978195</v>
      </c>
      <c r="K79" s="20">
        <v>57698652</v>
      </c>
      <c r="L79" s="12">
        <f t="shared" si="3"/>
        <v>6148221</v>
      </c>
      <c r="M79" s="10">
        <v>1</v>
      </c>
      <c r="N79" s="18">
        <v>21282291</v>
      </c>
      <c r="O79" s="19" t="s">
        <v>252</v>
      </c>
    </row>
    <row r="80" spans="2:15" ht="91.5" customHeight="1" x14ac:dyDescent="0.25">
      <c r="B80" s="10">
        <v>79</v>
      </c>
      <c r="C80" s="14" t="s">
        <v>253</v>
      </c>
      <c r="D80" s="15" t="s">
        <v>254</v>
      </c>
      <c r="E80" s="15" t="s">
        <v>255</v>
      </c>
      <c r="F80" s="16">
        <v>45007</v>
      </c>
      <c r="G80" s="11">
        <v>45012</v>
      </c>
      <c r="H80" s="16">
        <v>45196</v>
      </c>
      <c r="I80" s="17">
        <v>42564582</v>
      </c>
      <c r="J80" s="13">
        <f t="shared" si="2"/>
        <v>0.38333314303427202</v>
      </c>
      <c r="K80" s="20">
        <v>16316415</v>
      </c>
      <c r="L80" s="12">
        <f t="shared" si="3"/>
        <v>26248167</v>
      </c>
      <c r="M80" s="10">
        <v>1</v>
      </c>
      <c r="N80" s="18"/>
      <c r="O80" s="19" t="s">
        <v>256</v>
      </c>
    </row>
    <row r="81" spans="2:15" ht="91.5" customHeight="1" x14ac:dyDescent="0.25">
      <c r="B81" s="10">
        <v>80</v>
      </c>
      <c r="C81" s="14" t="s">
        <v>257</v>
      </c>
      <c r="D81" s="15" t="s">
        <v>258</v>
      </c>
      <c r="E81" s="15" t="s">
        <v>513</v>
      </c>
      <c r="F81" s="16">
        <v>45007</v>
      </c>
      <c r="G81" s="11">
        <v>45012</v>
      </c>
      <c r="H81" s="16">
        <v>45195</v>
      </c>
      <c r="I81" s="17">
        <v>51403272</v>
      </c>
      <c r="J81" s="13">
        <f t="shared" si="2"/>
        <v>1.3555554984904463</v>
      </c>
      <c r="K81" s="20">
        <v>69679988</v>
      </c>
      <c r="L81" s="12">
        <f t="shared" si="3"/>
        <v>7424920</v>
      </c>
      <c r="M81" s="10">
        <v>1</v>
      </c>
      <c r="N81" s="18">
        <v>25701636</v>
      </c>
      <c r="O81" s="19" t="s">
        <v>259</v>
      </c>
    </row>
    <row r="82" spans="2:15" ht="91.5" customHeight="1" x14ac:dyDescent="0.25">
      <c r="B82" s="10">
        <v>81</v>
      </c>
      <c r="C82" s="14" t="s">
        <v>260</v>
      </c>
      <c r="D82" s="15" t="s">
        <v>261</v>
      </c>
      <c r="E82" s="15" t="s">
        <v>262</v>
      </c>
      <c r="F82" s="16">
        <v>45008</v>
      </c>
      <c r="G82" s="11">
        <v>45012</v>
      </c>
      <c r="H82" s="16">
        <v>45195</v>
      </c>
      <c r="I82" s="17">
        <v>51377472</v>
      </c>
      <c r="J82" s="13">
        <f t="shared" si="2"/>
        <v>0.85555552441350169</v>
      </c>
      <c r="K82" s="20">
        <v>43956280</v>
      </c>
      <c r="L82" s="12">
        <f t="shared" si="3"/>
        <v>7421192</v>
      </c>
      <c r="M82" s="10">
        <v>1</v>
      </c>
      <c r="N82" s="18"/>
      <c r="O82" s="19" t="s">
        <v>263</v>
      </c>
    </row>
    <row r="83" spans="2:15" ht="91.5" customHeight="1" x14ac:dyDescent="0.25">
      <c r="B83" s="10">
        <v>82</v>
      </c>
      <c r="C83" s="14" t="s">
        <v>264</v>
      </c>
      <c r="D83" s="15" t="s">
        <v>265</v>
      </c>
      <c r="E83" s="15" t="s">
        <v>266</v>
      </c>
      <c r="F83" s="16">
        <v>45020</v>
      </c>
      <c r="G83" s="11">
        <v>45028</v>
      </c>
      <c r="H83" s="16">
        <v>45383</v>
      </c>
      <c r="I83" s="17">
        <v>170137398</v>
      </c>
      <c r="J83" s="13">
        <f t="shared" si="2"/>
        <v>1</v>
      </c>
      <c r="K83" s="20">
        <v>170137398</v>
      </c>
      <c r="L83" s="12">
        <f t="shared" si="3"/>
        <v>43612685</v>
      </c>
      <c r="M83" s="10">
        <v>1</v>
      </c>
      <c r="N83" s="18">
        <v>43612685</v>
      </c>
      <c r="O83" s="19" t="s">
        <v>267</v>
      </c>
    </row>
    <row r="84" spans="2:15" ht="91.5" customHeight="1" x14ac:dyDescent="0.25">
      <c r="B84" s="10">
        <v>83</v>
      </c>
      <c r="C84" s="14" t="s">
        <v>268</v>
      </c>
      <c r="D84" s="15" t="s">
        <v>265</v>
      </c>
      <c r="E84" s="15" t="s">
        <v>269</v>
      </c>
      <c r="F84" s="16">
        <v>45020</v>
      </c>
      <c r="G84" s="11">
        <v>45023</v>
      </c>
      <c r="H84" s="16">
        <v>45382</v>
      </c>
      <c r="I84" s="17">
        <v>158787787</v>
      </c>
      <c r="J84" s="13">
        <f t="shared" si="2"/>
        <v>1.1013597160340802</v>
      </c>
      <c r="K84" s="20">
        <v>174882472</v>
      </c>
      <c r="L84" s="12">
        <f t="shared" si="3"/>
        <v>44365486</v>
      </c>
      <c r="M84" s="10">
        <v>1</v>
      </c>
      <c r="N84" s="18">
        <v>60460171</v>
      </c>
      <c r="O84" s="19" t="s">
        <v>267</v>
      </c>
    </row>
    <row r="85" spans="2:15" ht="91.5" customHeight="1" x14ac:dyDescent="0.25">
      <c r="B85" s="10">
        <v>84</v>
      </c>
      <c r="C85" s="14" t="s">
        <v>270</v>
      </c>
      <c r="D85" s="15" t="s">
        <v>271</v>
      </c>
      <c r="E85" s="15" t="s">
        <v>272</v>
      </c>
      <c r="F85" s="16">
        <v>45021</v>
      </c>
      <c r="G85" s="11">
        <v>45026</v>
      </c>
      <c r="H85" s="16">
        <v>45291</v>
      </c>
      <c r="I85" s="17">
        <v>62845360</v>
      </c>
      <c r="J85" s="13">
        <f t="shared" si="2"/>
        <v>0.86842107356851805</v>
      </c>
      <c r="K85" s="20">
        <v>54576235</v>
      </c>
      <c r="L85" s="12">
        <f t="shared" si="3"/>
        <v>8269125</v>
      </c>
      <c r="M85" s="10"/>
      <c r="N85" s="18"/>
      <c r="O85" s="19" t="s">
        <v>273</v>
      </c>
    </row>
    <row r="86" spans="2:15" ht="91.5" customHeight="1" x14ac:dyDescent="0.25">
      <c r="B86" s="10">
        <v>85</v>
      </c>
      <c r="C86" s="14" t="s">
        <v>274</v>
      </c>
      <c r="D86" s="15" t="s">
        <v>275</v>
      </c>
      <c r="E86" s="15" t="s">
        <v>723</v>
      </c>
      <c r="F86" s="16">
        <v>45029</v>
      </c>
      <c r="G86" s="11">
        <v>45033</v>
      </c>
      <c r="H86" s="16">
        <v>45215</v>
      </c>
      <c r="I86" s="17">
        <v>51403272</v>
      </c>
      <c r="J86" s="13">
        <f t="shared" si="2"/>
        <v>1.244444244716562</v>
      </c>
      <c r="K86" s="20">
        <v>63968506</v>
      </c>
      <c r="L86" s="12">
        <f t="shared" si="3"/>
        <v>13136402</v>
      </c>
      <c r="M86" s="10">
        <v>1</v>
      </c>
      <c r="N86" s="18">
        <v>25701636</v>
      </c>
      <c r="O86" s="19" t="s">
        <v>276</v>
      </c>
    </row>
    <row r="87" spans="2:15" ht="91.5" customHeight="1" x14ac:dyDescent="0.25">
      <c r="B87" s="10">
        <v>86</v>
      </c>
      <c r="C87" s="14" t="s">
        <v>277</v>
      </c>
      <c r="D87" s="15" t="s">
        <v>184</v>
      </c>
      <c r="E87" s="15" t="s">
        <v>724</v>
      </c>
      <c r="F87" s="16">
        <v>45034</v>
      </c>
      <c r="G87" s="11">
        <v>45035</v>
      </c>
      <c r="H87" s="16">
        <v>45217</v>
      </c>
      <c r="I87" s="17">
        <v>48375000</v>
      </c>
      <c r="J87" s="13">
        <f t="shared" si="2"/>
        <v>1.2333333333333334</v>
      </c>
      <c r="K87" s="20">
        <v>59662500</v>
      </c>
      <c r="L87" s="12">
        <f t="shared" si="3"/>
        <v>4837500</v>
      </c>
      <c r="M87" s="10">
        <v>1</v>
      </c>
      <c r="N87" s="18">
        <v>16125000</v>
      </c>
      <c r="O87" s="19" t="s">
        <v>278</v>
      </c>
    </row>
    <row r="88" spans="2:15" ht="91.5" customHeight="1" x14ac:dyDescent="0.25">
      <c r="B88" s="10">
        <v>87</v>
      </c>
      <c r="C88" s="14" t="s">
        <v>279</v>
      </c>
      <c r="D88" s="15" t="s">
        <v>280</v>
      </c>
      <c r="E88" s="15" t="s">
        <v>281</v>
      </c>
      <c r="F88" s="16">
        <v>45033</v>
      </c>
      <c r="G88" s="11">
        <v>45051</v>
      </c>
      <c r="H88" s="16">
        <v>45230</v>
      </c>
      <c r="I88" s="17">
        <v>4522000</v>
      </c>
      <c r="J88" s="13">
        <f t="shared" si="2"/>
        <v>1</v>
      </c>
      <c r="K88" s="20">
        <v>4522000</v>
      </c>
      <c r="L88" s="12">
        <f t="shared" si="3"/>
        <v>0</v>
      </c>
      <c r="M88" s="10"/>
      <c r="N88" s="18"/>
      <c r="O88" s="19" t="s">
        <v>282</v>
      </c>
    </row>
    <row r="89" spans="2:15" ht="91.5" customHeight="1" x14ac:dyDescent="0.25">
      <c r="B89" s="10">
        <v>88</v>
      </c>
      <c r="C89" s="14" t="s">
        <v>283</v>
      </c>
      <c r="D89" s="15" t="s">
        <v>284</v>
      </c>
      <c r="E89" s="15" t="s">
        <v>285</v>
      </c>
      <c r="F89" s="16">
        <v>45035</v>
      </c>
      <c r="G89" s="11">
        <v>45040</v>
      </c>
      <c r="H89" s="16">
        <v>45310</v>
      </c>
      <c r="I89" s="17">
        <v>84150000</v>
      </c>
      <c r="J89" s="13">
        <f t="shared" si="2"/>
        <v>0.80370364824717766</v>
      </c>
      <c r="K89" s="20">
        <v>67631662</v>
      </c>
      <c r="L89" s="12">
        <f t="shared" si="3"/>
        <v>16518338</v>
      </c>
      <c r="M89" s="10"/>
      <c r="N89" s="18"/>
      <c r="O89" s="19" t="s">
        <v>286</v>
      </c>
    </row>
    <row r="90" spans="2:15" ht="91.5" customHeight="1" x14ac:dyDescent="0.25">
      <c r="B90" s="10">
        <v>89</v>
      </c>
      <c r="C90" s="14" t="s">
        <v>287</v>
      </c>
      <c r="D90" s="15" t="s">
        <v>288</v>
      </c>
      <c r="E90" s="15" t="s">
        <v>289</v>
      </c>
      <c r="F90" s="16">
        <v>45036</v>
      </c>
      <c r="G90" s="11">
        <v>45040</v>
      </c>
      <c r="H90" s="16">
        <v>45130</v>
      </c>
      <c r="I90" s="17">
        <v>49890750</v>
      </c>
      <c r="J90" s="13">
        <f t="shared" si="2"/>
        <v>0.55555528830494627</v>
      </c>
      <c r="K90" s="20">
        <v>27717070</v>
      </c>
      <c r="L90" s="12">
        <f t="shared" si="3"/>
        <v>22173680</v>
      </c>
      <c r="M90" s="10">
        <v>1</v>
      </c>
      <c r="N90" s="18"/>
      <c r="O90" s="19" t="s">
        <v>290</v>
      </c>
    </row>
    <row r="91" spans="2:15" ht="91.5" customHeight="1" x14ac:dyDescent="0.25">
      <c r="B91" s="10">
        <v>90</v>
      </c>
      <c r="C91" s="14" t="s">
        <v>291</v>
      </c>
      <c r="D91" s="15" t="s">
        <v>292</v>
      </c>
      <c r="E91" s="15" t="s">
        <v>293</v>
      </c>
      <c r="F91" s="16">
        <v>45036</v>
      </c>
      <c r="G91" s="11">
        <v>45041</v>
      </c>
      <c r="H91" s="16">
        <v>45291</v>
      </c>
      <c r="I91" s="17">
        <v>59301460</v>
      </c>
      <c r="J91" s="13">
        <f t="shared" si="2"/>
        <v>1.0996016792841188</v>
      </c>
      <c r="K91" s="20">
        <v>65207985</v>
      </c>
      <c r="L91" s="12">
        <f t="shared" si="3"/>
        <v>15356950</v>
      </c>
      <c r="M91" s="10">
        <v>1</v>
      </c>
      <c r="N91" s="18">
        <v>21263475</v>
      </c>
      <c r="O91" s="19" t="s">
        <v>294</v>
      </c>
    </row>
    <row r="92" spans="2:15" ht="91.5" customHeight="1" x14ac:dyDescent="0.25">
      <c r="B92" s="10">
        <v>91</v>
      </c>
      <c r="C92" s="14" t="s">
        <v>295</v>
      </c>
      <c r="D92" s="15" t="s">
        <v>296</v>
      </c>
      <c r="E92" s="15" t="s">
        <v>297</v>
      </c>
      <c r="F92" s="16">
        <v>45036</v>
      </c>
      <c r="G92" s="11">
        <v>45048</v>
      </c>
      <c r="H92" s="16">
        <v>45231</v>
      </c>
      <c r="I92" s="17">
        <v>42526950</v>
      </c>
      <c r="J92" s="13">
        <f t="shared" si="2"/>
        <v>1.1611105428440083</v>
      </c>
      <c r="K92" s="20">
        <v>49378490</v>
      </c>
      <c r="L92" s="12">
        <f t="shared" si="3"/>
        <v>14411935</v>
      </c>
      <c r="M92" s="10">
        <v>1</v>
      </c>
      <c r="N92" s="18">
        <v>21263475</v>
      </c>
      <c r="O92" s="19" t="s">
        <v>298</v>
      </c>
    </row>
    <row r="93" spans="2:15" ht="91.5" customHeight="1" x14ac:dyDescent="0.25">
      <c r="B93" s="10">
        <v>92</v>
      </c>
      <c r="C93" s="14" t="s">
        <v>354</v>
      </c>
      <c r="D93" s="15" t="s">
        <v>299</v>
      </c>
      <c r="E93" s="15" t="s">
        <v>300</v>
      </c>
      <c r="F93" s="16">
        <v>45041</v>
      </c>
      <c r="G93" s="11">
        <v>45047</v>
      </c>
      <c r="H93" s="16">
        <v>45412</v>
      </c>
      <c r="I93" s="17">
        <v>108766000</v>
      </c>
      <c r="J93" s="13">
        <f t="shared" si="2"/>
        <v>0.74999997241785121</v>
      </c>
      <c r="K93" s="20">
        <v>81574497</v>
      </c>
      <c r="L93" s="12">
        <f t="shared" si="3"/>
        <v>27191503</v>
      </c>
      <c r="M93" s="10"/>
      <c r="N93" s="18"/>
      <c r="O93" s="19" t="s">
        <v>301</v>
      </c>
    </row>
    <row r="94" spans="2:15" ht="91.5" customHeight="1" x14ac:dyDescent="0.25">
      <c r="B94" s="10">
        <v>93</v>
      </c>
      <c r="C94" s="14" t="s">
        <v>302</v>
      </c>
      <c r="D94" s="15" t="s">
        <v>303</v>
      </c>
      <c r="E94" s="15" t="s">
        <v>304</v>
      </c>
      <c r="F94" s="16">
        <v>45043</v>
      </c>
      <c r="G94" s="11">
        <v>45048</v>
      </c>
      <c r="H94" s="16">
        <v>45231</v>
      </c>
      <c r="I94" s="17">
        <v>48375000</v>
      </c>
      <c r="J94" s="13">
        <f t="shared" si="2"/>
        <v>1.1611111111111112</v>
      </c>
      <c r="K94" s="20">
        <v>56168750</v>
      </c>
      <c r="L94" s="12">
        <f t="shared" si="3"/>
        <v>16393750</v>
      </c>
      <c r="M94" s="10">
        <v>1</v>
      </c>
      <c r="N94" s="18">
        <v>24187500</v>
      </c>
      <c r="O94" s="19" t="s">
        <v>305</v>
      </c>
    </row>
    <row r="95" spans="2:15" ht="91.5" customHeight="1" x14ac:dyDescent="0.25">
      <c r="B95" s="10">
        <v>94</v>
      </c>
      <c r="C95" s="14" t="s">
        <v>310</v>
      </c>
      <c r="D95" s="15" t="s">
        <v>167</v>
      </c>
      <c r="E95" s="15" t="s">
        <v>322</v>
      </c>
      <c r="F95" s="16">
        <v>45051</v>
      </c>
      <c r="G95" s="11">
        <v>45055</v>
      </c>
      <c r="H95" s="16">
        <v>45238</v>
      </c>
      <c r="I95" s="17">
        <v>42564582</v>
      </c>
      <c r="J95" s="13">
        <f t="shared" si="2"/>
        <v>0.99999936566979564</v>
      </c>
      <c r="K95" s="20">
        <v>42564555</v>
      </c>
      <c r="L95" s="12">
        <f t="shared" si="3"/>
        <v>27</v>
      </c>
      <c r="M95" s="10"/>
      <c r="N95" s="18"/>
      <c r="O95" s="19" t="s">
        <v>317</v>
      </c>
    </row>
    <row r="96" spans="2:15" ht="91.5" customHeight="1" x14ac:dyDescent="0.25">
      <c r="B96" s="10">
        <v>95</v>
      </c>
      <c r="C96" s="14" t="s">
        <v>311</v>
      </c>
      <c r="D96" s="15" t="s">
        <v>315</v>
      </c>
      <c r="E96" s="15" t="s">
        <v>725</v>
      </c>
      <c r="F96" s="16">
        <v>45051</v>
      </c>
      <c r="G96" s="11">
        <v>45055</v>
      </c>
      <c r="H96" s="16">
        <v>45238</v>
      </c>
      <c r="I96" s="17">
        <v>24807390</v>
      </c>
      <c r="J96" s="13">
        <f t="shared" si="2"/>
        <v>1.1222214831951285</v>
      </c>
      <c r="K96" s="20">
        <v>27839386</v>
      </c>
      <c r="L96" s="12">
        <f t="shared" si="3"/>
        <v>9371699</v>
      </c>
      <c r="M96" s="10">
        <v>1</v>
      </c>
      <c r="N96" s="18">
        <v>12403695</v>
      </c>
      <c r="O96" s="19" t="s">
        <v>318</v>
      </c>
    </row>
    <row r="97" spans="2:15" ht="91.5" customHeight="1" x14ac:dyDescent="0.25">
      <c r="B97" s="10">
        <v>96</v>
      </c>
      <c r="C97" s="14" t="s">
        <v>312</v>
      </c>
      <c r="D97" s="15" t="s">
        <v>407</v>
      </c>
      <c r="E97" s="15" t="s">
        <v>323</v>
      </c>
      <c r="F97" s="16">
        <v>45054</v>
      </c>
      <c r="G97" s="11">
        <v>45062</v>
      </c>
      <c r="H97" s="16">
        <v>45245</v>
      </c>
      <c r="I97" s="17">
        <v>42526953</v>
      </c>
      <c r="J97" s="13">
        <f t="shared" si="2"/>
        <v>0.91666630807055471</v>
      </c>
      <c r="K97" s="20">
        <v>38983025</v>
      </c>
      <c r="L97" s="12">
        <f t="shared" si="3"/>
        <v>3543928</v>
      </c>
      <c r="M97" s="10"/>
      <c r="N97" s="18"/>
      <c r="O97" s="19" t="s">
        <v>319</v>
      </c>
    </row>
    <row r="98" spans="2:15" ht="91.5" customHeight="1" x14ac:dyDescent="0.25">
      <c r="B98" s="10">
        <v>97</v>
      </c>
      <c r="C98" s="14" t="s">
        <v>353</v>
      </c>
      <c r="D98" s="15" t="s">
        <v>406</v>
      </c>
      <c r="E98" s="15" t="s">
        <v>514</v>
      </c>
      <c r="F98" s="16">
        <v>45054</v>
      </c>
      <c r="G98" s="11">
        <v>45062</v>
      </c>
      <c r="H98" s="16">
        <v>45291</v>
      </c>
      <c r="I98" s="17">
        <v>5642000</v>
      </c>
      <c r="J98" s="13">
        <f t="shared" si="2"/>
        <v>0.6667848280751506</v>
      </c>
      <c r="K98" s="20">
        <v>3762000</v>
      </c>
      <c r="L98" s="12">
        <f t="shared" si="3"/>
        <v>1880000</v>
      </c>
      <c r="M98" s="10"/>
      <c r="N98" s="18"/>
      <c r="O98" s="19" t="s">
        <v>451</v>
      </c>
    </row>
    <row r="99" spans="2:15" ht="91.5" customHeight="1" x14ac:dyDescent="0.25">
      <c r="B99" s="10">
        <v>98</v>
      </c>
      <c r="C99" s="14" t="s">
        <v>313</v>
      </c>
      <c r="D99" s="15" t="s">
        <v>220</v>
      </c>
      <c r="E99" s="15" t="s">
        <v>324</v>
      </c>
      <c r="F99" s="16">
        <v>45055</v>
      </c>
      <c r="G99" s="11">
        <v>45056</v>
      </c>
      <c r="H99" s="16">
        <v>45239</v>
      </c>
      <c r="I99" s="17">
        <v>42526950</v>
      </c>
      <c r="J99" s="13">
        <f t="shared" si="2"/>
        <v>0.94999958849623589</v>
      </c>
      <c r="K99" s="20">
        <v>40400585</v>
      </c>
      <c r="L99" s="12">
        <f t="shared" si="3"/>
        <v>2126365</v>
      </c>
      <c r="M99" s="10"/>
      <c r="N99" s="18"/>
      <c r="O99" s="19" t="s">
        <v>320</v>
      </c>
    </row>
    <row r="100" spans="2:15" ht="91.5" customHeight="1" x14ac:dyDescent="0.25">
      <c r="B100" s="10">
        <v>99</v>
      </c>
      <c r="C100" s="14" t="s">
        <v>314</v>
      </c>
      <c r="D100" s="15" t="s">
        <v>316</v>
      </c>
      <c r="E100" s="15" t="s">
        <v>325</v>
      </c>
      <c r="F100" s="16">
        <v>45061</v>
      </c>
      <c r="G100" s="11">
        <v>45071</v>
      </c>
      <c r="H100" s="16">
        <v>45101</v>
      </c>
      <c r="I100" s="17">
        <v>64974000</v>
      </c>
      <c r="J100" s="13">
        <f t="shared" si="2"/>
        <v>1</v>
      </c>
      <c r="K100" s="20">
        <v>64974000</v>
      </c>
      <c r="L100" s="12">
        <f t="shared" si="3"/>
        <v>0</v>
      </c>
      <c r="M100" s="10"/>
      <c r="N100" s="18"/>
      <c r="O100" s="19" t="s">
        <v>321</v>
      </c>
    </row>
    <row r="101" spans="2:15" ht="91.5" customHeight="1" x14ac:dyDescent="0.25">
      <c r="B101" s="10">
        <v>100</v>
      </c>
      <c r="C101" s="14" t="s">
        <v>327</v>
      </c>
      <c r="D101" s="15" t="s">
        <v>167</v>
      </c>
      <c r="E101" s="15" t="s">
        <v>516</v>
      </c>
      <c r="F101" s="16">
        <v>45069</v>
      </c>
      <c r="G101" s="11">
        <v>45075</v>
      </c>
      <c r="H101" s="16">
        <v>45258</v>
      </c>
      <c r="I101" s="17">
        <v>30412500</v>
      </c>
      <c r="J101" s="13">
        <f t="shared" si="2"/>
        <v>0.99999967118783395</v>
      </c>
      <c r="K101" s="20">
        <v>30412490</v>
      </c>
      <c r="L101" s="12">
        <f t="shared" si="3"/>
        <v>10</v>
      </c>
      <c r="M101" s="10"/>
      <c r="N101" s="18"/>
      <c r="O101" s="19" t="s">
        <v>337</v>
      </c>
    </row>
    <row r="102" spans="2:15" ht="91.5" customHeight="1" x14ac:dyDescent="0.25">
      <c r="B102" s="10">
        <v>101</v>
      </c>
      <c r="C102" s="14" t="s">
        <v>328</v>
      </c>
      <c r="D102" s="15" t="s">
        <v>333</v>
      </c>
      <c r="E102" s="15" t="s">
        <v>342</v>
      </c>
      <c r="F102" s="16">
        <v>45072</v>
      </c>
      <c r="G102" s="11">
        <v>45075</v>
      </c>
      <c r="H102" s="16">
        <v>45258</v>
      </c>
      <c r="I102" s="17">
        <v>55275210</v>
      </c>
      <c r="J102" s="13">
        <f t="shared" si="2"/>
        <v>0.84444442635315176</v>
      </c>
      <c r="K102" s="20">
        <v>46676843</v>
      </c>
      <c r="L102" s="12">
        <f t="shared" si="3"/>
        <v>8598367</v>
      </c>
      <c r="M102" s="10"/>
      <c r="N102" s="18"/>
      <c r="O102" s="19" t="s">
        <v>338</v>
      </c>
    </row>
    <row r="103" spans="2:15" ht="91.5" customHeight="1" x14ac:dyDescent="0.25">
      <c r="B103" s="10">
        <v>102</v>
      </c>
      <c r="C103" s="14" t="s">
        <v>329</v>
      </c>
      <c r="D103" s="15" t="s">
        <v>334</v>
      </c>
      <c r="E103" s="15" t="s">
        <v>343</v>
      </c>
      <c r="F103" s="16">
        <v>45071</v>
      </c>
      <c r="G103" s="11">
        <v>45075</v>
      </c>
      <c r="H103" s="16">
        <v>45258</v>
      </c>
      <c r="I103" s="17">
        <v>30412500</v>
      </c>
      <c r="J103" s="13">
        <f t="shared" si="2"/>
        <v>0.84444442252363339</v>
      </c>
      <c r="K103" s="20">
        <v>25681666</v>
      </c>
      <c r="L103" s="12">
        <f t="shared" si="3"/>
        <v>4730834</v>
      </c>
      <c r="M103" s="10"/>
      <c r="N103" s="18"/>
      <c r="O103" s="19" t="s">
        <v>339</v>
      </c>
    </row>
    <row r="104" spans="2:15" ht="91.5" customHeight="1" x14ac:dyDescent="0.25">
      <c r="B104" s="10">
        <v>103</v>
      </c>
      <c r="C104" s="14" t="s">
        <v>330</v>
      </c>
      <c r="D104" s="15" t="s">
        <v>335</v>
      </c>
      <c r="E104" s="15" t="s">
        <v>344</v>
      </c>
      <c r="F104" s="16">
        <v>45072</v>
      </c>
      <c r="G104" s="11">
        <v>45078</v>
      </c>
      <c r="H104" s="16">
        <v>45199</v>
      </c>
      <c r="I104" s="17">
        <v>20275000</v>
      </c>
      <c r="J104" s="13">
        <f t="shared" si="2"/>
        <v>1.5</v>
      </c>
      <c r="K104" s="20">
        <v>30412500</v>
      </c>
      <c r="L104" s="12">
        <f t="shared" si="3"/>
        <v>0</v>
      </c>
      <c r="M104" s="10">
        <v>1</v>
      </c>
      <c r="N104" s="18">
        <v>10137500</v>
      </c>
      <c r="O104" s="19" t="s">
        <v>340</v>
      </c>
    </row>
    <row r="105" spans="2:15" ht="91.5" customHeight="1" x14ac:dyDescent="0.25">
      <c r="B105" s="10">
        <v>104</v>
      </c>
      <c r="C105" s="14" t="s">
        <v>331</v>
      </c>
      <c r="D105" s="15" t="s">
        <v>334</v>
      </c>
      <c r="E105" s="15" t="s">
        <v>726</v>
      </c>
      <c r="F105" s="16">
        <v>45076</v>
      </c>
      <c r="G105" s="11">
        <v>45082</v>
      </c>
      <c r="H105" s="16">
        <v>45264</v>
      </c>
      <c r="I105" s="17">
        <v>30412500</v>
      </c>
      <c r="J105" s="13">
        <f t="shared" si="2"/>
        <v>1</v>
      </c>
      <c r="K105" s="20">
        <v>30412500</v>
      </c>
      <c r="L105" s="12">
        <f t="shared" si="3"/>
        <v>0</v>
      </c>
      <c r="M105" s="10">
        <v>1</v>
      </c>
      <c r="N105" s="18"/>
      <c r="O105" s="19" t="s">
        <v>341</v>
      </c>
    </row>
    <row r="106" spans="2:15" ht="91.5" customHeight="1" x14ac:dyDescent="0.25">
      <c r="B106" s="10">
        <v>105</v>
      </c>
      <c r="C106" s="14" t="s">
        <v>345</v>
      </c>
      <c r="D106" s="15" t="s">
        <v>346</v>
      </c>
      <c r="E106" s="15" t="s">
        <v>350</v>
      </c>
      <c r="F106" s="16">
        <v>45077</v>
      </c>
      <c r="G106" s="11">
        <v>45082</v>
      </c>
      <c r="H106" s="16">
        <v>45264</v>
      </c>
      <c r="I106" s="17">
        <v>72000000</v>
      </c>
      <c r="J106" s="13">
        <f t="shared" si="2"/>
        <v>0.97777777777777775</v>
      </c>
      <c r="K106" s="20">
        <v>70400000</v>
      </c>
      <c r="L106" s="12">
        <f t="shared" si="3"/>
        <v>37600000</v>
      </c>
      <c r="M106" s="10">
        <v>1</v>
      </c>
      <c r="N106" s="18">
        <v>36000000</v>
      </c>
      <c r="O106" s="19" t="s">
        <v>348</v>
      </c>
    </row>
    <row r="107" spans="2:15" ht="91.5" customHeight="1" x14ac:dyDescent="0.25">
      <c r="B107" s="10">
        <v>106</v>
      </c>
      <c r="C107" s="14" t="s">
        <v>356</v>
      </c>
      <c r="D107" s="15" t="s">
        <v>173</v>
      </c>
      <c r="E107" s="15" t="s">
        <v>518</v>
      </c>
      <c r="F107" s="16">
        <v>45083</v>
      </c>
      <c r="G107" s="11">
        <v>45091</v>
      </c>
      <c r="H107" s="16">
        <v>45273</v>
      </c>
      <c r="I107" s="17">
        <v>53154450</v>
      </c>
      <c r="J107" s="13">
        <f t="shared" si="2"/>
        <v>0.4277776178664251</v>
      </c>
      <c r="K107" s="20">
        <v>22738284</v>
      </c>
      <c r="L107" s="12">
        <f t="shared" si="3"/>
        <v>30416166</v>
      </c>
      <c r="M107" s="10"/>
      <c r="N107" s="18"/>
      <c r="O107" s="19" t="s">
        <v>453</v>
      </c>
    </row>
    <row r="108" spans="2:15" ht="91.5" customHeight="1" x14ac:dyDescent="0.25">
      <c r="B108" s="10">
        <v>107</v>
      </c>
      <c r="C108" s="14" t="s">
        <v>358</v>
      </c>
      <c r="D108" s="15" t="s">
        <v>409</v>
      </c>
      <c r="E108" s="15" t="s">
        <v>520</v>
      </c>
      <c r="F108" s="16">
        <v>45086</v>
      </c>
      <c r="G108" s="11">
        <v>45097</v>
      </c>
      <c r="H108" s="16">
        <v>45279</v>
      </c>
      <c r="I108" s="17">
        <v>72000000</v>
      </c>
      <c r="J108" s="13">
        <f t="shared" si="2"/>
        <v>0.89444444444444449</v>
      </c>
      <c r="K108" s="20">
        <v>64400000</v>
      </c>
      <c r="L108" s="12">
        <f t="shared" si="3"/>
        <v>43600000</v>
      </c>
      <c r="M108" s="10">
        <v>1</v>
      </c>
      <c r="N108" s="18">
        <v>36000000</v>
      </c>
      <c r="O108" s="19" t="s">
        <v>455</v>
      </c>
    </row>
    <row r="109" spans="2:15" ht="91.5" customHeight="1" x14ac:dyDescent="0.25">
      <c r="B109" s="10">
        <v>108</v>
      </c>
      <c r="C109" s="14" t="s">
        <v>359</v>
      </c>
      <c r="D109" s="15" t="s">
        <v>410</v>
      </c>
      <c r="E109" s="15" t="s">
        <v>521</v>
      </c>
      <c r="F109" s="16">
        <v>45086</v>
      </c>
      <c r="G109" s="11">
        <v>45091</v>
      </c>
      <c r="H109" s="16">
        <v>45291</v>
      </c>
      <c r="I109" s="17">
        <v>27839386</v>
      </c>
      <c r="J109" s="13">
        <f t="shared" si="2"/>
        <v>1.272277556696114</v>
      </c>
      <c r="K109" s="20">
        <v>35419426</v>
      </c>
      <c r="L109" s="12">
        <f t="shared" si="3"/>
        <v>4823655</v>
      </c>
      <c r="M109" s="10">
        <v>1</v>
      </c>
      <c r="N109" s="18">
        <v>12403695</v>
      </c>
      <c r="O109" s="19" t="s">
        <v>456</v>
      </c>
    </row>
    <row r="110" spans="2:15" ht="91.5" customHeight="1" x14ac:dyDescent="0.25">
      <c r="B110" s="10">
        <v>109</v>
      </c>
      <c r="C110" s="14" t="s">
        <v>361</v>
      </c>
      <c r="D110" s="15" t="s">
        <v>412</v>
      </c>
      <c r="E110" s="15" t="s">
        <v>522</v>
      </c>
      <c r="F110" s="16">
        <v>45091</v>
      </c>
      <c r="G110" s="11">
        <v>45092</v>
      </c>
      <c r="H110" s="16">
        <v>45291</v>
      </c>
      <c r="I110" s="17">
        <v>39400000</v>
      </c>
      <c r="J110" s="13">
        <f t="shared" si="2"/>
        <v>0.84263959390862941</v>
      </c>
      <c r="K110" s="20">
        <v>33200000</v>
      </c>
      <c r="L110" s="12">
        <f t="shared" si="3"/>
        <v>20800000</v>
      </c>
      <c r="M110" s="10">
        <v>1</v>
      </c>
      <c r="N110" s="18">
        <v>14600000</v>
      </c>
      <c r="O110" s="19" t="s">
        <v>458</v>
      </c>
    </row>
    <row r="111" spans="2:15" ht="91.5" customHeight="1" x14ac:dyDescent="0.25">
      <c r="B111" s="10">
        <v>110</v>
      </c>
      <c r="C111" s="14" t="s">
        <v>363</v>
      </c>
      <c r="D111" s="15" t="s">
        <v>413</v>
      </c>
      <c r="E111" s="15" t="s">
        <v>524</v>
      </c>
      <c r="F111" s="16">
        <v>45093</v>
      </c>
      <c r="G111" s="11">
        <v>45098</v>
      </c>
      <c r="H111" s="16">
        <v>45280</v>
      </c>
      <c r="I111" s="17">
        <v>42000000</v>
      </c>
      <c r="J111" s="13">
        <f t="shared" si="2"/>
        <v>0.72222214285714281</v>
      </c>
      <c r="K111" s="20">
        <v>30333330</v>
      </c>
      <c r="L111" s="12">
        <f t="shared" si="3"/>
        <v>32666670</v>
      </c>
      <c r="M111" s="10">
        <v>1</v>
      </c>
      <c r="N111" s="18">
        <v>21000000</v>
      </c>
      <c r="O111" s="19" t="s">
        <v>460</v>
      </c>
    </row>
    <row r="112" spans="2:15" ht="91.5" customHeight="1" x14ac:dyDescent="0.25">
      <c r="B112" s="10">
        <v>111</v>
      </c>
      <c r="C112" s="14" t="s">
        <v>364</v>
      </c>
      <c r="D112" s="15" t="s">
        <v>414</v>
      </c>
      <c r="E112" s="15" t="s">
        <v>525</v>
      </c>
      <c r="F112" s="16">
        <v>45098</v>
      </c>
      <c r="G112" s="11">
        <v>45104</v>
      </c>
      <c r="H112" s="16">
        <v>45286</v>
      </c>
      <c r="I112" s="17">
        <v>42526950</v>
      </c>
      <c r="J112" s="13">
        <f t="shared" si="2"/>
        <v>0.85555547717388625</v>
      </c>
      <c r="K112" s="20">
        <v>36384165</v>
      </c>
      <c r="L112" s="12">
        <f t="shared" si="3"/>
        <v>6142785</v>
      </c>
      <c r="M112" s="10"/>
      <c r="N112" s="18"/>
      <c r="O112" s="19" t="s">
        <v>461</v>
      </c>
    </row>
    <row r="113" spans="2:15" ht="91.5" customHeight="1" x14ac:dyDescent="0.25">
      <c r="B113" s="10">
        <v>112</v>
      </c>
      <c r="C113" s="14" t="s">
        <v>362</v>
      </c>
      <c r="D113" s="15" t="s">
        <v>642</v>
      </c>
      <c r="E113" s="15" t="s">
        <v>523</v>
      </c>
      <c r="F113" s="16">
        <v>45099</v>
      </c>
      <c r="G113" s="11">
        <v>45117</v>
      </c>
      <c r="H113" s="16">
        <v>45360</v>
      </c>
      <c r="I113" s="17">
        <v>3000000000</v>
      </c>
      <c r="J113" s="13">
        <f t="shared" si="2"/>
        <v>4.2195169999999999E-3</v>
      </c>
      <c r="K113" s="20">
        <v>12658551</v>
      </c>
      <c r="L113" s="12">
        <f t="shared" si="3"/>
        <v>2987341449</v>
      </c>
      <c r="M113" s="10">
        <v>1</v>
      </c>
      <c r="N113" s="18"/>
      <c r="O113" s="19" t="s">
        <v>459</v>
      </c>
    </row>
    <row r="114" spans="2:15" ht="91.5" customHeight="1" x14ac:dyDescent="0.25">
      <c r="B114" s="10">
        <v>113</v>
      </c>
      <c r="C114" s="14" t="s">
        <v>365</v>
      </c>
      <c r="D114" s="15" t="s">
        <v>415</v>
      </c>
      <c r="E114" s="15" t="s">
        <v>727</v>
      </c>
      <c r="F114" s="16">
        <v>45099</v>
      </c>
      <c r="G114" s="11">
        <v>45104</v>
      </c>
      <c r="H114" s="16">
        <v>45225</v>
      </c>
      <c r="I114" s="17">
        <v>59065208</v>
      </c>
      <c r="J114" s="13">
        <f t="shared" si="2"/>
        <v>1.0333333288185491</v>
      </c>
      <c r="K114" s="20">
        <v>61034048</v>
      </c>
      <c r="L114" s="12">
        <f t="shared" si="3"/>
        <v>12797462</v>
      </c>
      <c r="M114" s="10">
        <v>1</v>
      </c>
      <c r="N114" s="18">
        <v>14766302</v>
      </c>
      <c r="O114" s="19" t="s">
        <v>462</v>
      </c>
    </row>
    <row r="115" spans="2:15" ht="91.5" customHeight="1" x14ac:dyDescent="0.25">
      <c r="B115" s="10">
        <v>114</v>
      </c>
      <c r="C115" s="14" t="s">
        <v>367</v>
      </c>
      <c r="D115" s="15" t="s">
        <v>417</v>
      </c>
      <c r="E115" s="15" t="s">
        <v>50</v>
      </c>
      <c r="F115" s="16">
        <v>45099</v>
      </c>
      <c r="G115" s="11">
        <v>45100</v>
      </c>
      <c r="H115" s="16">
        <v>45282</v>
      </c>
      <c r="I115" s="17">
        <v>31888800</v>
      </c>
      <c r="J115" s="13">
        <f t="shared" si="2"/>
        <v>0.87777777777777777</v>
      </c>
      <c r="K115" s="20">
        <v>27991280</v>
      </c>
      <c r="L115" s="12">
        <f t="shared" si="3"/>
        <v>3897520</v>
      </c>
      <c r="M115" s="10"/>
      <c r="N115" s="18"/>
      <c r="O115" s="19" t="s">
        <v>464</v>
      </c>
    </row>
    <row r="116" spans="2:15" ht="91.5" customHeight="1" x14ac:dyDescent="0.25">
      <c r="B116" s="10">
        <v>115</v>
      </c>
      <c r="C116" s="14" t="s">
        <v>368</v>
      </c>
      <c r="D116" s="15" t="s">
        <v>418</v>
      </c>
      <c r="E116" s="15" t="s">
        <v>527</v>
      </c>
      <c r="F116" s="16">
        <v>45100</v>
      </c>
      <c r="G116" s="11">
        <v>45105</v>
      </c>
      <c r="H116" s="16">
        <v>45287</v>
      </c>
      <c r="I116" s="17">
        <v>102000000</v>
      </c>
      <c r="J116" s="13">
        <f t="shared" si="2"/>
        <v>0.84999998039215685</v>
      </c>
      <c r="K116" s="20">
        <v>86699998</v>
      </c>
      <c r="L116" s="12">
        <f t="shared" si="3"/>
        <v>66300002</v>
      </c>
      <c r="M116" s="10">
        <v>1</v>
      </c>
      <c r="N116" s="18">
        <v>51000000</v>
      </c>
      <c r="O116" s="19" t="s">
        <v>465</v>
      </c>
    </row>
    <row r="117" spans="2:15" ht="91.5" customHeight="1" x14ac:dyDescent="0.25">
      <c r="B117" s="10">
        <v>116</v>
      </c>
      <c r="C117" s="14" t="s">
        <v>370</v>
      </c>
      <c r="D117" s="15" t="s">
        <v>419</v>
      </c>
      <c r="E117" s="15" t="s">
        <v>529</v>
      </c>
      <c r="F117" s="16">
        <v>45103</v>
      </c>
      <c r="G117" s="11">
        <v>45105</v>
      </c>
      <c r="H117" s="16">
        <v>45291</v>
      </c>
      <c r="I117" s="17">
        <v>54266665</v>
      </c>
      <c r="J117" s="13">
        <f t="shared" si="2"/>
        <v>0.82702703399960176</v>
      </c>
      <c r="K117" s="20">
        <v>44879999</v>
      </c>
      <c r="L117" s="12">
        <f t="shared" si="3"/>
        <v>26986666</v>
      </c>
      <c r="M117" s="10">
        <v>2</v>
      </c>
      <c r="N117" s="18">
        <v>17600000</v>
      </c>
      <c r="O117" s="19" t="s">
        <v>467</v>
      </c>
    </row>
    <row r="118" spans="2:15" ht="91.5" customHeight="1" x14ac:dyDescent="0.25">
      <c r="B118" s="10">
        <v>117</v>
      </c>
      <c r="C118" s="14" t="s">
        <v>371</v>
      </c>
      <c r="D118" s="15" t="s">
        <v>420</v>
      </c>
      <c r="E118" s="15" t="s">
        <v>530</v>
      </c>
      <c r="F118" s="16">
        <v>45103</v>
      </c>
      <c r="G118" s="11">
        <v>45104</v>
      </c>
      <c r="H118" s="16">
        <v>45286</v>
      </c>
      <c r="I118" s="17">
        <v>51000000</v>
      </c>
      <c r="J118" s="13">
        <f t="shared" si="2"/>
        <v>0.85555552941176471</v>
      </c>
      <c r="K118" s="20">
        <v>43633332</v>
      </c>
      <c r="L118" s="12">
        <f t="shared" si="3"/>
        <v>32866668</v>
      </c>
      <c r="M118" s="10">
        <v>1</v>
      </c>
      <c r="N118" s="18">
        <v>25500000</v>
      </c>
      <c r="O118" s="19" t="s">
        <v>468</v>
      </c>
    </row>
    <row r="119" spans="2:15" ht="91.5" customHeight="1" x14ac:dyDescent="0.25">
      <c r="B119" s="10">
        <v>118</v>
      </c>
      <c r="C119" s="14" t="s">
        <v>369</v>
      </c>
      <c r="D119" s="15" t="s">
        <v>235</v>
      </c>
      <c r="E119" s="15" t="s">
        <v>528</v>
      </c>
      <c r="F119" s="16">
        <v>45103</v>
      </c>
      <c r="G119" s="11">
        <v>45105</v>
      </c>
      <c r="H119" s="16">
        <v>45287</v>
      </c>
      <c r="I119" s="17">
        <v>42564582</v>
      </c>
      <c r="J119" s="13">
        <f t="shared" si="2"/>
        <v>0.84999993656697959</v>
      </c>
      <c r="K119" s="20">
        <v>36179892</v>
      </c>
      <c r="L119" s="12">
        <f t="shared" si="3"/>
        <v>6384690</v>
      </c>
      <c r="M119" s="10"/>
      <c r="N119" s="18"/>
      <c r="O119" s="19" t="s">
        <v>466</v>
      </c>
    </row>
    <row r="120" spans="2:15" ht="91.5" customHeight="1" x14ac:dyDescent="0.25">
      <c r="B120" s="10">
        <v>119</v>
      </c>
      <c r="C120" s="14" t="s">
        <v>373</v>
      </c>
      <c r="D120" s="15" t="s">
        <v>422</v>
      </c>
      <c r="E120" s="15" t="s">
        <v>532</v>
      </c>
      <c r="F120" s="16">
        <v>45104</v>
      </c>
      <c r="G120" s="11">
        <v>45112</v>
      </c>
      <c r="H120" s="16">
        <v>45326</v>
      </c>
      <c r="I120" s="17">
        <v>119000000</v>
      </c>
      <c r="J120" s="13">
        <f t="shared" si="2"/>
        <v>0.55238080672268908</v>
      </c>
      <c r="K120" s="20">
        <v>65733316</v>
      </c>
      <c r="L120" s="12">
        <f t="shared" si="3"/>
        <v>53266684</v>
      </c>
      <c r="M120" s="10"/>
      <c r="N120" s="18"/>
      <c r="O120" s="19" t="s">
        <v>470</v>
      </c>
    </row>
    <row r="121" spans="2:15" ht="91.5" customHeight="1" x14ac:dyDescent="0.25">
      <c r="B121" s="10">
        <v>120</v>
      </c>
      <c r="C121" s="14" t="s">
        <v>366</v>
      </c>
      <c r="D121" s="15" t="s">
        <v>416</v>
      </c>
      <c r="E121" s="15" t="s">
        <v>526</v>
      </c>
      <c r="F121" s="16">
        <v>45104</v>
      </c>
      <c r="G121" s="11">
        <v>45106</v>
      </c>
      <c r="H121" s="16">
        <v>45716</v>
      </c>
      <c r="I121" s="17">
        <v>200000000</v>
      </c>
      <c r="J121" s="13">
        <f t="shared" si="2"/>
        <v>1</v>
      </c>
      <c r="K121" s="20">
        <v>200000000</v>
      </c>
      <c r="L121" s="12">
        <f t="shared" si="3"/>
        <v>0</v>
      </c>
      <c r="M121" s="10"/>
      <c r="N121" s="18"/>
      <c r="O121" s="19" t="s">
        <v>463</v>
      </c>
    </row>
    <row r="122" spans="2:15" ht="91.5" customHeight="1" x14ac:dyDescent="0.25">
      <c r="B122" s="10">
        <v>121</v>
      </c>
      <c r="C122" s="14" t="s">
        <v>374</v>
      </c>
      <c r="D122" s="15" t="s">
        <v>423</v>
      </c>
      <c r="E122" s="15" t="s">
        <v>533</v>
      </c>
      <c r="F122" s="16">
        <v>45103</v>
      </c>
      <c r="G122" s="11">
        <v>45106</v>
      </c>
      <c r="H122" s="16">
        <v>45288</v>
      </c>
      <c r="I122" s="17">
        <v>88597812</v>
      </c>
      <c r="J122" s="13">
        <f t="shared" si="2"/>
        <v>0.84444444293951637</v>
      </c>
      <c r="K122" s="20">
        <v>74815930</v>
      </c>
      <c r="L122" s="12">
        <f t="shared" si="3"/>
        <v>13781882</v>
      </c>
      <c r="M122" s="10"/>
      <c r="N122" s="18"/>
      <c r="O122" s="19" t="s">
        <v>471</v>
      </c>
    </row>
    <row r="123" spans="2:15" ht="91.5" customHeight="1" x14ac:dyDescent="0.25">
      <c r="B123" s="10">
        <v>122</v>
      </c>
      <c r="C123" s="14" t="s">
        <v>375</v>
      </c>
      <c r="D123" s="15" t="s">
        <v>424</v>
      </c>
      <c r="E123" s="15" t="s">
        <v>534</v>
      </c>
      <c r="F123" s="16">
        <v>45103</v>
      </c>
      <c r="G123" s="11">
        <v>45104</v>
      </c>
      <c r="H123" s="16">
        <v>45286</v>
      </c>
      <c r="I123" s="17">
        <v>48524760</v>
      </c>
      <c r="J123" s="13">
        <f t="shared" si="2"/>
        <v>0.85555555555555551</v>
      </c>
      <c r="K123" s="20">
        <v>41515628</v>
      </c>
      <c r="L123" s="12">
        <f t="shared" si="3"/>
        <v>31271512</v>
      </c>
      <c r="M123" s="10">
        <v>1</v>
      </c>
      <c r="N123" s="18">
        <v>24262380</v>
      </c>
      <c r="O123" s="19" t="s">
        <v>472</v>
      </c>
    </row>
    <row r="124" spans="2:15" ht="91.5" customHeight="1" x14ac:dyDescent="0.25">
      <c r="B124" s="10">
        <v>123</v>
      </c>
      <c r="C124" s="14" t="s">
        <v>376</v>
      </c>
      <c r="D124" s="15" t="s">
        <v>425</v>
      </c>
      <c r="E124" s="15" t="s">
        <v>535</v>
      </c>
      <c r="F124" s="16">
        <v>45104</v>
      </c>
      <c r="G124" s="11">
        <v>45107</v>
      </c>
      <c r="H124" s="16">
        <v>45290</v>
      </c>
      <c r="I124" s="17">
        <v>87420000</v>
      </c>
      <c r="J124" s="13">
        <f t="shared" si="2"/>
        <v>0.83888888126286887</v>
      </c>
      <c r="K124" s="20">
        <v>73335666</v>
      </c>
      <c r="L124" s="12">
        <f t="shared" si="3"/>
        <v>57794334</v>
      </c>
      <c r="M124" s="10">
        <v>1</v>
      </c>
      <c r="N124" s="18">
        <v>43710000</v>
      </c>
      <c r="O124" s="19" t="s">
        <v>473</v>
      </c>
    </row>
    <row r="125" spans="2:15" ht="91.5" customHeight="1" x14ac:dyDescent="0.25">
      <c r="B125" s="10">
        <v>124</v>
      </c>
      <c r="C125" s="14" t="s">
        <v>378</v>
      </c>
      <c r="D125" s="15" t="s">
        <v>426</v>
      </c>
      <c r="E125" s="15" t="s">
        <v>537</v>
      </c>
      <c r="F125" s="16">
        <v>45103</v>
      </c>
      <c r="G125" s="11">
        <v>45106</v>
      </c>
      <c r="H125" s="16">
        <v>45288</v>
      </c>
      <c r="I125" s="17">
        <v>53100000</v>
      </c>
      <c r="J125" s="13">
        <f t="shared" si="2"/>
        <v>0.84444444444444444</v>
      </c>
      <c r="K125" s="20">
        <v>44840000</v>
      </c>
      <c r="L125" s="12">
        <f t="shared" si="3"/>
        <v>34810000</v>
      </c>
      <c r="M125" s="10">
        <v>1</v>
      </c>
      <c r="N125" s="18">
        <v>26550000</v>
      </c>
      <c r="O125" s="19" t="s">
        <v>475</v>
      </c>
    </row>
    <row r="126" spans="2:15" ht="91.5" customHeight="1" x14ac:dyDescent="0.25">
      <c r="B126" s="10">
        <v>125</v>
      </c>
      <c r="C126" s="14" t="s">
        <v>377</v>
      </c>
      <c r="D126" s="15" t="s">
        <v>235</v>
      </c>
      <c r="E126" s="15" t="s">
        <v>536</v>
      </c>
      <c r="F126" s="16">
        <v>45104</v>
      </c>
      <c r="G126" s="11">
        <v>45105</v>
      </c>
      <c r="H126" s="16">
        <v>45287</v>
      </c>
      <c r="I126" s="17">
        <v>42564582</v>
      </c>
      <c r="J126" s="13">
        <f t="shared" si="2"/>
        <v>0.84999993656697959</v>
      </c>
      <c r="K126" s="20">
        <v>36179892</v>
      </c>
      <c r="L126" s="12">
        <f t="shared" si="3"/>
        <v>6384690</v>
      </c>
      <c r="M126" s="10"/>
      <c r="N126" s="18"/>
      <c r="O126" s="19" t="s">
        <v>474</v>
      </c>
    </row>
    <row r="127" spans="2:15" ht="91.5" customHeight="1" x14ac:dyDescent="0.25">
      <c r="B127" s="10">
        <v>126</v>
      </c>
      <c r="C127" s="14" t="s">
        <v>380</v>
      </c>
      <c r="D127" s="15" t="s">
        <v>428</v>
      </c>
      <c r="E127" s="15" t="s">
        <v>539</v>
      </c>
      <c r="F127" s="16">
        <v>45104</v>
      </c>
      <c r="G127" s="11">
        <v>45105</v>
      </c>
      <c r="H127" s="16">
        <v>45287</v>
      </c>
      <c r="I127" s="17">
        <v>39594960</v>
      </c>
      <c r="J127" s="13">
        <f t="shared" si="2"/>
        <v>0.7944444444444444</v>
      </c>
      <c r="K127" s="20">
        <v>31455996</v>
      </c>
      <c r="L127" s="12">
        <f t="shared" si="3"/>
        <v>8138964</v>
      </c>
      <c r="M127" s="10">
        <v>1</v>
      </c>
      <c r="N127" s="18"/>
      <c r="O127" s="19" t="s">
        <v>477</v>
      </c>
    </row>
    <row r="128" spans="2:15" ht="91.5" customHeight="1" x14ac:dyDescent="0.25">
      <c r="B128" s="10">
        <v>127</v>
      </c>
      <c r="C128" s="14" t="s">
        <v>382</v>
      </c>
      <c r="D128" s="15" t="s">
        <v>430</v>
      </c>
      <c r="E128" s="15" t="s">
        <v>541</v>
      </c>
      <c r="F128" s="16">
        <v>45104</v>
      </c>
      <c r="G128" s="11">
        <v>45105</v>
      </c>
      <c r="H128" s="16">
        <v>45287</v>
      </c>
      <c r="I128" s="17">
        <v>78000000</v>
      </c>
      <c r="J128" s="13">
        <f t="shared" si="2"/>
        <v>1.1333332307692308</v>
      </c>
      <c r="K128" s="20">
        <v>88399992</v>
      </c>
      <c r="L128" s="12">
        <f t="shared" si="3"/>
        <v>28600008</v>
      </c>
      <c r="M128" s="10">
        <v>4</v>
      </c>
      <c r="N128" s="18">
        <v>39000000</v>
      </c>
      <c r="O128" s="19" t="s">
        <v>479</v>
      </c>
    </row>
    <row r="129" spans="2:15" ht="91.5" customHeight="1" x14ac:dyDescent="0.25">
      <c r="B129" s="10">
        <v>128</v>
      </c>
      <c r="C129" s="14" t="s">
        <v>372</v>
      </c>
      <c r="D129" s="15" t="s">
        <v>421</v>
      </c>
      <c r="E129" s="15" t="s">
        <v>531</v>
      </c>
      <c r="F129" s="16">
        <v>45104</v>
      </c>
      <c r="G129" s="11">
        <v>45119</v>
      </c>
      <c r="H129" s="16">
        <v>45454</v>
      </c>
      <c r="I129" s="17">
        <v>985000000</v>
      </c>
      <c r="J129" s="13">
        <f t="shared" si="2"/>
        <v>0.6</v>
      </c>
      <c r="K129" s="20">
        <v>591000000</v>
      </c>
      <c r="L129" s="12">
        <f t="shared" si="3"/>
        <v>394000000</v>
      </c>
      <c r="M129" s="10"/>
      <c r="N129" s="18"/>
      <c r="O129" s="19" t="s">
        <v>469</v>
      </c>
    </row>
    <row r="130" spans="2:15" ht="91.5" customHeight="1" x14ac:dyDescent="0.25">
      <c r="B130" s="10">
        <v>129</v>
      </c>
      <c r="C130" s="14" t="s">
        <v>379</v>
      </c>
      <c r="D130" s="15" t="s">
        <v>427</v>
      </c>
      <c r="E130" s="15" t="s">
        <v>538</v>
      </c>
      <c r="F130" s="16">
        <v>45104</v>
      </c>
      <c r="G130" s="11">
        <v>45111</v>
      </c>
      <c r="H130" s="16">
        <v>45477</v>
      </c>
      <c r="I130" s="17">
        <v>227226950</v>
      </c>
      <c r="J130" s="13">
        <f t="shared" ref="J130:J193" si="4">(K130*100%)/I130</f>
        <v>0.5</v>
      </c>
      <c r="K130" s="20">
        <v>113613475</v>
      </c>
      <c r="L130" s="12">
        <f t="shared" ref="L130:L193" si="5">(I130+N130)-K130</f>
        <v>113613475</v>
      </c>
      <c r="M130" s="10"/>
      <c r="N130" s="18"/>
      <c r="O130" s="19" t="s">
        <v>476</v>
      </c>
    </row>
    <row r="131" spans="2:15" ht="91.5" customHeight="1" x14ac:dyDescent="0.25">
      <c r="B131" s="10">
        <v>130</v>
      </c>
      <c r="C131" s="14" t="s">
        <v>383</v>
      </c>
      <c r="D131" s="15" t="s">
        <v>431</v>
      </c>
      <c r="E131" s="15" t="s">
        <v>542</v>
      </c>
      <c r="F131" s="16">
        <v>45105</v>
      </c>
      <c r="G131" s="11">
        <v>45108</v>
      </c>
      <c r="H131" s="16">
        <v>45473</v>
      </c>
      <c r="I131" s="17">
        <v>2914548000</v>
      </c>
      <c r="J131" s="13">
        <f t="shared" si="4"/>
        <v>0.75</v>
      </c>
      <c r="K131" s="20">
        <v>2185911000</v>
      </c>
      <c r="L131" s="12">
        <f t="shared" si="5"/>
        <v>728637000</v>
      </c>
      <c r="M131" s="10"/>
      <c r="N131" s="18"/>
      <c r="O131" s="19" t="s">
        <v>480</v>
      </c>
    </row>
    <row r="132" spans="2:15" ht="91.5" customHeight="1" x14ac:dyDescent="0.25">
      <c r="B132" s="10">
        <v>131</v>
      </c>
      <c r="C132" s="14" t="s">
        <v>381</v>
      </c>
      <c r="D132" s="15" t="s">
        <v>429</v>
      </c>
      <c r="E132" s="15" t="s">
        <v>540</v>
      </c>
      <c r="F132" s="16">
        <v>45105</v>
      </c>
      <c r="G132" s="11">
        <v>45107</v>
      </c>
      <c r="H132" s="16">
        <v>45837</v>
      </c>
      <c r="I132" s="17">
        <v>0</v>
      </c>
      <c r="J132" s="13" t="e">
        <f t="shared" si="4"/>
        <v>#DIV/0!</v>
      </c>
      <c r="K132" s="20">
        <v>1457274000</v>
      </c>
      <c r="L132" s="12">
        <f t="shared" si="5"/>
        <v>-1457274000</v>
      </c>
      <c r="M132" s="10"/>
      <c r="N132" s="18"/>
      <c r="O132" s="19" t="s">
        <v>478</v>
      </c>
    </row>
    <row r="133" spans="2:15" ht="91.5" customHeight="1" x14ac:dyDescent="0.25">
      <c r="B133" s="10">
        <v>132</v>
      </c>
      <c r="C133" s="14" t="s">
        <v>387</v>
      </c>
      <c r="D133" s="15" t="s">
        <v>433</v>
      </c>
      <c r="E133" s="15" t="s">
        <v>546</v>
      </c>
      <c r="F133" s="16">
        <v>45104</v>
      </c>
      <c r="G133" s="11">
        <v>45106</v>
      </c>
      <c r="H133" s="16">
        <v>45288</v>
      </c>
      <c r="I133" s="17">
        <v>42526620</v>
      </c>
      <c r="J133" s="13">
        <f t="shared" si="4"/>
        <v>34.267336552963769</v>
      </c>
      <c r="K133" s="20">
        <v>1457274000</v>
      </c>
      <c r="L133" s="12">
        <f t="shared" si="5"/>
        <v>-1414747380</v>
      </c>
      <c r="M133" s="10">
        <v>1</v>
      </c>
      <c r="N133" s="18"/>
      <c r="O133" s="19" t="s">
        <v>484</v>
      </c>
    </row>
    <row r="134" spans="2:15" ht="91.5" customHeight="1" x14ac:dyDescent="0.25">
      <c r="B134" s="10">
        <v>133</v>
      </c>
      <c r="C134" s="14" t="s">
        <v>388</v>
      </c>
      <c r="D134" s="15" t="s">
        <v>434</v>
      </c>
      <c r="E134" s="15" t="s">
        <v>547</v>
      </c>
      <c r="F134" s="16">
        <v>45105</v>
      </c>
      <c r="G134" s="11">
        <v>45107</v>
      </c>
      <c r="H134" s="16">
        <v>45289</v>
      </c>
      <c r="I134" s="17">
        <v>55275120</v>
      </c>
      <c r="J134" s="13">
        <f t="shared" si="4"/>
        <v>0.83888888888888891</v>
      </c>
      <c r="K134" s="20">
        <v>46369684</v>
      </c>
      <c r="L134" s="12">
        <f t="shared" si="5"/>
        <v>8905436</v>
      </c>
      <c r="M134" s="10"/>
      <c r="N134" s="18"/>
      <c r="O134" s="19" t="s">
        <v>485</v>
      </c>
    </row>
    <row r="135" spans="2:15" ht="91.5" customHeight="1" x14ac:dyDescent="0.25">
      <c r="B135" s="10">
        <v>134</v>
      </c>
      <c r="C135" s="14" t="s">
        <v>389</v>
      </c>
      <c r="D135" s="15" t="s">
        <v>435</v>
      </c>
      <c r="E135" s="15" t="s">
        <v>548</v>
      </c>
      <c r="F135" s="16">
        <v>45105</v>
      </c>
      <c r="G135" s="11">
        <v>45107</v>
      </c>
      <c r="H135" s="16">
        <v>45289</v>
      </c>
      <c r="I135" s="17">
        <v>84000000</v>
      </c>
      <c r="J135" s="13">
        <f t="shared" si="4"/>
        <v>0.8388888809523809</v>
      </c>
      <c r="K135" s="20">
        <v>70466666</v>
      </c>
      <c r="L135" s="12">
        <f t="shared" si="5"/>
        <v>55533334</v>
      </c>
      <c r="M135" s="10">
        <v>1</v>
      </c>
      <c r="N135" s="18">
        <v>42000000</v>
      </c>
      <c r="O135" s="19" t="s">
        <v>486</v>
      </c>
    </row>
    <row r="136" spans="2:15" ht="91.5" customHeight="1" x14ac:dyDescent="0.25">
      <c r="B136" s="10">
        <v>135</v>
      </c>
      <c r="C136" s="14" t="s">
        <v>390</v>
      </c>
      <c r="D136" s="15" t="s">
        <v>436</v>
      </c>
      <c r="E136" s="15" t="s">
        <v>549</v>
      </c>
      <c r="F136" s="16">
        <v>45105</v>
      </c>
      <c r="G136" s="11">
        <v>45111</v>
      </c>
      <c r="H136" s="16">
        <v>45294</v>
      </c>
      <c r="I136" s="17">
        <v>42564582</v>
      </c>
      <c r="J136" s="13">
        <f t="shared" si="4"/>
        <v>0.81666609576948268</v>
      </c>
      <c r="K136" s="20">
        <v>34761051</v>
      </c>
      <c r="L136" s="12">
        <f t="shared" si="5"/>
        <v>7803531</v>
      </c>
      <c r="M136" s="10"/>
      <c r="N136" s="18"/>
      <c r="O136" s="19" t="s">
        <v>487</v>
      </c>
    </row>
    <row r="137" spans="2:15" ht="91.5" customHeight="1" x14ac:dyDescent="0.25">
      <c r="B137" s="10">
        <v>136</v>
      </c>
      <c r="C137" s="14" t="s">
        <v>391</v>
      </c>
      <c r="D137" s="15" t="s">
        <v>437</v>
      </c>
      <c r="E137" s="15" t="s">
        <v>550</v>
      </c>
      <c r="F137" s="16">
        <v>45105</v>
      </c>
      <c r="G137" s="11">
        <v>45107</v>
      </c>
      <c r="H137" s="16">
        <v>45289</v>
      </c>
      <c r="I137" s="17">
        <v>138420000</v>
      </c>
      <c r="J137" s="13">
        <f t="shared" si="4"/>
        <v>0.48333333333333334</v>
      </c>
      <c r="K137" s="20">
        <v>66903000</v>
      </c>
      <c r="L137" s="12">
        <f t="shared" si="5"/>
        <v>71517000</v>
      </c>
      <c r="M137" s="10">
        <v>1</v>
      </c>
      <c r="N137" s="18"/>
      <c r="O137" s="19" t="s">
        <v>488</v>
      </c>
    </row>
    <row r="138" spans="2:15" ht="91.5" customHeight="1" x14ac:dyDescent="0.25">
      <c r="B138" s="10">
        <v>137</v>
      </c>
      <c r="C138" s="14" t="s">
        <v>393</v>
      </c>
      <c r="D138" s="15" t="s">
        <v>439</v>
      </c>
      <c r="E138" s="15" t="s">
        <v>552</v>
      </c>
      <c r="F138" s="16">
        <v>45105</v>
      </c>
      <c r="G138" s="11">
        <v>45107</v>
      </c>
      <c r="H138" s="16">
        <v>45289</v>
      </c>
      <c r="I138" s="17">
        <v>84000000</v>
      </c>
      <c r="J138" s="13">
        <f t="shared" si="4"/>
        <v>0.33888888095238096</v>
      </c>
      <c r="K138" s="20">
        <v>28466666</v>
      </c>
      <c r="L138" s="12">
        <f t="shared" si="5"/>
        <v>55533334</v>
      </c>
      <c r="M138" s="10"/>
      <c r="N138" s="18"/>
      <c r="O138" s="19" t="s">
        <v>490</v>
      </c>
    </row>
    <row r="139" spans="2:15" ht="91.5" customHeight="1" x14ac:dyDescent="0.25">
      <c r="B139" s="10">
        <v>138</v>
      </c>
      <c r="C139" s="14" t="s">
        <v>394</v>
      </c>
      <c r="D139" s="15" t="s">
        <v>433</v>
      </c>
      <c r="E139" s="15" t="s">
        <v>553</v>
      </c>
      <c r="F139" s="16">
        <v>45105</v>
      </c>
      <c r="G139" s="11">
        <v>45106</v>
      </c>
      <c r="H139" s="16">
        <v>45288</v>
      </c>
      <c r="I139" s="17">
        <v>42526620</v>
      </c>
      <c r="J139" s="13">
        <f t="shared" si="4"/>
        <v>0.84444444444444444</v>
      </c>
      <c r="K139" s="20">
        <v>35911368</v>
      </c>
      <c r="L139" s="12">
        <f t="shared" si="5"/>
        <v>6615252</v>
      </c>
      <c r="M139" s="10"/>
      <c r="N139" s="18"/>
      <c r="O139" s="19" t="s">
        <v>491</v>
      </c>
    </row>
    <row r="140" spans="2:15" ht="91.5" customHeight="1" x14ac:dyDescent="0.25">
      <c r="B140" s="10">
        <v>139</v>
      </c>
      <c r="C140" s="14" t="s">
        <v>395</v>
      </c>
      <c r="D140" s="15" t="s">
        <v>436</v>
      </c>
      <c r="E140" s="15" t="s">
        <v>554</v>
      </c>
      <c r="F140" s="16">
        <v>45105</v>
      </c>
      <c r="G140" s="11">
        <v>45111</v>
      </c>
      <c r="H140" s="16">
        <v>45294</v>
      </c>
      <c r="I140" s="17">
        <v>42564582</v>
      </c>
      <c r="J140" s="13">
        <f t="shared" si="4"/>
        <v>0.81666609576948268</v>
      </c>
      <c r="K140" s="20">
        <v>34761051</v>
      </c>
      <c r="L140" s="12">
        <f t="shared" si="5"/>
        <v>7803531</v>
      </c>
      <c r="M140" s="10"/>
      <c r="N140" s="18"/>
      <c r="O140" s="19" t="s">
        <v>492</v>
      </c>
    </row>
    <row r="141" spans="2:15" ht="91.5" customHeight="1" x14ac:dyDescent="0.25">
      <c r="B141" s="10">
        <v>140</v>
      </c>
      <c r="C141" s="14" t="s">
        <v>384</v>
      </c>
      <c r="D141" s="15" t="s">
        <v>643</v>
      </c>
      <c r="E141" s="15" t="s">
        <v>543</v>
      </c>
      <c r="F141" s="16">
        <v>45105</v>
      </c>
      <c r="G141" s="11">
        <v>45139</v>
      </c>
      <c r="H141" s="16">
        <v>45161</v>
      </c>
      <c r="I141" s="17">
        <v>33614000</v>
      </c>
      <c r="J141" s="13">
        <f t="shared" si="4"/>
        <v>1</v>
      </c>
      <c r="K141" s="20">
        <v>33614000</v>
      </c>
      <c r="L141" s="12">
        <f t="shared" si="5"/>
        <v>0</v>
      </c>
      <c r="M141" s="10"/>
      <c r="N141" s="18"/>
      <c r="O141" s="19" t="s">
        <v>481</v>
      </c>
    </row>
    <row r="142" spans="2:15" ht="91.5" customHeight="1" x14ac:dyDescent="0.25">
      <c r="B142" s="10">
        <v>141</v>
      </c>
      <c r="C142" s="14" t="s">
        <v>385</v>
      </c>
      <c r="D142" s="15" t="s">
        <v>644</v>
      </c>
      <c r="E142" s="15" t="s">
        <v>544</v>
      </c>
      <c r="F142" s="16">
        <v>45105</v>
      </c>
      <c r="G142" s="11">
        <v>45107</v>
      </c>
      <c r="H142" s="16">
        <v>45290</v>
      </c>
      <c r="I142" s="17">
        <v>138420000</v>
      </c>
      <c r="J142" s="13">
        <f t="shared" si="4"/>
        <v>0.83888888888888891</v>
      </c>
      <c r="K142" s="20">
        <v>116119000</v>
      </c>
      <c r="L142" s="12">
        <f t="shared" si="5"/>
        <v>22301000</v>
      </c>
      <c r="M142" s="10">
        <v>3</v>
      </c>
      <c r="N142" s="18"/>
      <c r="O142" s="19" t="s">
        <v>482</v>
      </c>
    </row>
    <row r="143" spans="2:15" ht="91.5" customHeight="1" x14ac:dyDescent="0.25">
      <c r="B143" s="10">
        <v>142</v>
      </c>
      <c r="C143" s="14" t="s">
        <v>396</v>
      </c>
      <c r="D143" s="15" t="s">
        <v>440</v>
      </c>
      <c r="E143" s="15" t="s">
        <v>555</v>
      </c>
      <c r="F143" s="16">
        <v>45105</v>
      </c>
      <c r="G143" s="11">
        <v>45111</v>
      </c>
      <c r="H143" s="16">
        <v>45291</v>
      </c>
      <c r="I143" s="17">
        <v>90000000</v>
      </c>
      <c r="J143" s="13">
        <f t="shared" si="4"/>
        <v>0.81666666666666665</v>
      </c>
      <c r="K143" s="20">
        <v>73500000</v>
      </c>
      <c r="L143" s="12">
        <f t="shared" si="5"/>
        <v>59000000</v>
      </c>
      <c r="M143" s="10">
        <v>1</v>
      </c>
      <c r="N143" s="18">
        <v>42500000</v>
      </c>
      <c r="O143" s="19" t="s">
        <v>493</v>
      </c>
    </row>
    <row r="144" spans="2:15" ht="91.5" customHeight="1" x14ac:dyDescent="0.25">
      <c r="B144" s="10">
        <v>143</v>
      </c>
      <c r="C144" s="14" t="s">
        <v>392</v>
      </c>
      <c r="D144" s="15" t="s">
        <v>438</v>
      </c>
      <c r="E144" s="15" t="s">
        <v>551</v>
      </c>
      <c r="F144" s="16">
        <v>45105</v>
      </c>
      <c r="G144" s="11">
        <v>45106</v>
      </c>
      <c r="H144" s="16">
        <v>45288</v>
      </c>
      <c r="I144" s="17">
        <v>48375000</v>
      </c>
      <c r="J144" s="13">
        <f t="shared" si="4"/>
        <v>0.84444444444444444</v>
      </c>
      <c r="K144" s="20">
        <v>40850000</v>
      </c>
      <c r="L144" s="12">
        <f t="shared" si="5"/>
        <v>31712500</v>
      </c>
      <c r="M144" s="10">
        <v>1</v>
      </c>
      <c r="N144" s="18">
        <v>24187500</v>
      </c>
      <c r="O144" s="19" t="s">
        <v>489</v>
      </c>
    </row>
    <row r="145" spans="2:15" ht="91.5" customHeight="1" x14ac:dyDescent="0.25">
      <c r="B145" s="10">
        <v>144</v>
      </c>
      <c r="C145" s="14" t="s">
        <v>386</v>
      </c>
      <c r="D145" s="15" t="s">
        <v>432</v>
      </c>
      <c r="E145" s="15" t="s">
        <v>545</v>
      </c>
      <c r="F145" s="16">
        <v>45105</v>
      </c>
      <c r="G145" s="11">
        <v>45106</v>
      </c>
      <c r="H145" s="16">
        <v>45288</v>
      </c>
      <c r="I145" s="17">
        <v>42526620</v>
      </c>
      <c r="J145" s="13">
        <f t="shared" si="4"/>
        <v>0.84444444444444444</v>
      </c>
      <c r="K145" s="20">
        <v>35911368</v>
      </c>
      <c r="L145" s="12">
        <f t="shared" si="5"/>
        <v>6615252</v>
      </c>
      <c r="M145" s="10"/>
      <c r="N145" s="18"/>
      <c r="O145" s="19" t="s">
        <v>483</v>
      </c>
    </row>
    <row r="146" spans="2:15" ht="91.5" customHeight="1" x14ac:dyDescent="0.25">
      <c r="B146" s="10">
        <v>145</v>
      </c>
      <c r="C146" s="14" t="s">
        <v>397</v>
      </c>
      <c r="D146" s="15" t="s">
        <v>441</v>
      </c>
      <c r="E146" s="15" t="s">
        <v>556</v>
      </c>
      <c r="F146" s="16">
        <v>45105</v>
      </c>
      <c r="G146" s="11">
        <v>45107</v>
      </c>
      <c r="H146" s="16">
        <v>45289</v>
      </c>
      <c r="I146" s="17">
        <v>66000000</v>
      </c>
      <c r="J146" s="13">
        <f t="shared" si="4"/>
        <v>0.83888887878787877</v>
      </c>
      <c r="K146" s="20">
        <v>55366666</v>
      </c>
      <c r="L146" s="12">
        <f t="shared" si="5"/>
        <v>53133334</v>
      </c>
      <c r="M146" s="10">
        <v>1</v>
      </c>
      <c r="N146" s="18">
        <v>42500000</v>
      </c>
      <c r="O146" s="19" t="s">
        <v>494</v>
      </c>
    </row>
    <row r="147" spans="2:15" ht="91.5" customHeight="1" x14ac:dyDescent="0.25">
      <c r="B147" s="10">
        <v>146</v>
      </c>
      <c r="C147" s="14" t="s">
        <v>398</v>
      </c>
      <c r="D147" s="15" t="s">
        <v>645</v>
      </c>
      <c r="E147" s="15" t="s">
        <v>557</v>
      </c>
      <c r="F147" s="16">
        <v>45105</v>
      </c>
      <c r="G147" s="11">
        <v>45107</v>
      </c>
      <c r="H147" s="16">
        <v>45289</v>
      </c>
      <c r="I147" s="17">
        <v>47792880</v>
      </c>
      <c r="J147" s="13">
        <f t="shared" si="4"/>
        <v>0.83888888888888891</v>
      </c>
      <c r="K147" s="20">
        <v>40092916</v>
      </c>
      <c r="L147" s="12">
        <f t="shared" si="5"/>
        <v>7699964</v>
      </c>
      <c r="M147" s="10">
        <v>1</v>
      </c>
      <c r="N147" s="18"/>
      <c r="O147" s="19" t="s">
        <v>495</v>
      </c>
    </row>
    <row r="148" spans="2:15" ht="91.5" customHeight="1" x14ac:dyDescent="0.25">
      <c r="B148" s="10">
        <v>147</v>
      </c>
      <c r="C148" s="14" t="s">
        <v>399</v>
      </c>
      <c r="D148" s="15" t="s">
        <v>442</v>
      </c>
      <c r="E148" s="15" t="s">
        <v>558</v>
      </c>
      <c r="F148" s="16">
        <v>45105</v>
      </c>
      <c r="G148" s="11">
        <v>45107</v>
      </c>
      <c r="H148" s="16">
        <v>45289</v>
      </c>
      <c r="I148" s="17">
        <v>31800000</v>
      </c>
      <c r="J148" s="13">
        <f t="shared" si="4"/>
        <v>0.67222220125786158</v>
      </c>
      <c r="K148" s="20">
        <v>21376666</v>
      </c>
      <c r="L148" s="12">
        <f t="shared" si="5"/>
        <v>10423334</v>
      </c>
      <c r="M148" s="10"/>
      <c r="N148" s="18"/>
      <c r="O148" s="19" t="s">
        <v>496</v>
      </c>
    </row>
    <row r="149" spans="2:15" ht="91.5" customHeight="1" x14ac:dyDescent="0.25">
      <c r="B149" s="10">
        <v>148</v>
      </c>
      <c r="C149" s="14" t="s">
        <v>360</v>
      </c>
      <c r="D149" s="15" t="s">
        <v>411</v>
      </c>
      <c r="E149" s="15" t="s">
        <v>728</v>
      </c>
      <c r="F149" s="16">
        <v>45113</v>
      </c>
      <c r="G149" s="11">
        <v>45125</v>
      </c>
      <c r="H149" s="16">
        <v>45186</v>
      </c>
      <c r="I149" s="17">
        <v>1859000</v>
      </c>
      <c r="J149" s="13">
        <f t="shared" si="4"/>
        <v>1</v>
      </c>
      <c r="K149" s="20">
        <v>1859000</v>
      </c>
      <c r="L149" s="12">
        <f t="shared" si="5"/>
        <v>0</v>
      </c>
      <c r="M149" s="10"/>
      <c r="N149" s="18"/>
      <c r="O149" s="19" t="s">
        <v>457</v>
      </c>
    </row>
    <row r="150" spans="2:15" ht="91.5" customHeight="1" x14ac:dyDescent="0.25">
      <c r="B150" s="10">
        <v>149</v>
      </c>
      <c r="C150" s="14" t="s">
        <v>355</v>
      </c>
      <c r="D150" s="15" t="s">
        <v>408</v>
      </c>
      <c r="E150" s="15" t="s">
        <v>517</v>
      </c>
      <c r="F150" s="16">
        <v>45135</v>
      </c>
      <c r="G150" s="11">
        <v>45142</v>
      </c>
      <c r="H150" s="16">
        <v>45507</v>
      </c>
      <c r="I150" s="17">
        <v>123750000</v>
      </c>
      <c r="J150" s="13">
        <f t="shared" si="4"/>
        <v>0.57410556767676768</v>
      </c>
      <c r="K150" s="20">
        <v>71045564</v>
      </c>
      <c r="L150" s="12">
        <f t="shared" si="5"/>
        <v>52704436</v>
      </c>
      <c r="M150" s="10"/>
      <c r="N150" s="18"/>
      <c r="O150" s="19" t="s">
        <v>452</v>
      </c>
    </row>
    <row r="151" spans="2:15" ht="91.5" customHeight="1" x14ac:dyDescent="0.25">
      <c r="B151" s="10">
        <v>150</v>
      </c>
      <c r="C151" s="14" t="s">
        <v>400</v>
      </c>
      <c r="D151" s="15" t="s">
        <v>444</v>
      </c>
      <c r="E151" s="15" t="s">
        <v>560</v>
      </c>
      <c r="F151" s="16">
        <v>45139</v>
      </c>
      <c r="G151" s="11">
        <v>45156</v>
      </c>
      <c r="H151" s="16">
        <v>45216</v>
      </c>
      <c r="I151" s="17">
        <v>33164000</v>
      </c>
      <c r="J151" s="13">
        <f t="shared" si="4"/>
        <v>1</v>
      </c>
      <c r="K151" s="20">
        <v>33164000</v>
      </c>
      <c r="L151" s="12">
        <f t="shared" si="5"/>
        <v>0</v>
      </c>
      <c r="M151" s="10"/>
      <c r="N151" s="18"/>
      <c r="O151" s="19" t="s">
        <v>498</v>
      </c>
    </row>
    <row r="152" spans="2:15" ht="91.5" customHeight="1" x14ac:dyDescent="0.25">
      <c r="B152" s="10">
        <v>151</v>
      </c>
      <c r="C152" s="14" t="s">
        <v>357</v>
      </c>
      <c r="D152" s="15" t="s">
        <v>646</v>
      </c>
      <c r="E152" s="15" t="s">
        <v>519</v>
      </c>
      <c r="F152" s="16">
        <v>45157</v>
      </c>
      <c r="G152" s="11">
        <v>45169</v>
      </c>
      <c r="H152" s="16">
        <v>45244</v>
      </c>
      <c r="I152" s="17">
        <v>169997915.63</v>
      </c>
      <c r="J152" s="13">
        <f t="shared" si="4"/>
        <v>0.364417253472886</v>
      </c>
      <c r="K152" s="20">
        <v>61950173.509999998</v>
      </c>
      <c r="L152" s="12">
        <f t="shared" si="5"/>
        <v>108047742.12</v>
      </c>
      <c r="M152" s="10"/>
      <c r="N152" s="18"/>
      <c r="O152" s="19" t="s">
        <v>454</v>
      </c>
    </row>
    <row r="153" spans="2:15" ht="91.5" customHeight="1" x14ac:dyDescent="0.25">
      <c r="B153" s="10">
        <v>152</v>
      </c>
      <c r="C153" s="14" t="s">
        <v>402</v>
      </c>
      <c r="D153" s="15" t="s">
        <v>447</v>
      </c>
      <c r="E153" s="15" t="s">
        <v>563</v>
      </c>
      <c r="F153" s="16">
        <v>45182</v>
      </c>
      <c r="G153" s="11">
        <v>45196</v>
      </c>
      <c r="H153" s="16">
        <v>45291</v>
      </c>
      <c r="I153" s="17">
        <v>6836450</v>
      </c>
      <c r="J153" s="13">
        <f t="shared" si="4"/>
        <v>0.8004739301830629</v>
      </c>
      <c r="K153" s="20">
        <v>5472400</v>
      </c>
      <c r="L153" s="12">
        <f t="shared" si="5"/>
        <v>4364050</v>
      </c>
      <c r="M153" s="10">
        <v>1</v>
      </c>
      <c r="N153" s="18">
        <v>3000000</v>
      </c>
      <c r="O153" s="19" t="s">
        <v>501</v>
      </c>
    </row>
    <row r="154" spans="2:15" ht="91.5" customHeight="1" x14ac:dyDescent="0.25">
      <c r="B154" s="10">
        <v>153</v>
      </c>
      <c r="C154" s="14" t="s">
        <v>403</v>
      </c>
      <c r="D154" s="15" t="s">
        <v>448</v>
      </c>
      <c r="E154" s="15" t="s">
        <v>564</v>
      </c>
      <c r="F154" s="16">
        <v>45194</v>
      </c>
      <c r="G154" s="11">
        <v>45208</v>
      </c>
      <c r="H154" s="16">
        <v>45299</v>
      </c>
      <c r="I154" s="17">
        <v>29500000</v>
      </c>
      <c r="J154" s="13">
        <f t="shared" si="4"/>
        <v>1</v>
      </c>
      <c r="K154" s="20">
        <v>29500000</v>
      </c>
      <c r="L154" s="12">
        <f t="shared" si="5"/>
        <v>0</v>
      </c>
      <c r="M154" s="10"/>
      <c r="N154" s="18"/>
      <c r="O154" s="19" t="s">
        <v>502</v>
      </c>
    </row>
    <row r="155" spans="2:15" ht="91.5" customHeight="1" x14ac:dyDescent="0.25">
      <c r="B155" s="10">
        <v>154</v>
      </c>
      <c r="C155" s="14" t="s">
        <v>352</v>
      </c>
      <c r="D155" s="15" t="s">
        <v>405</v>
      </c>
      <c r="E155" s="15" t="s">
        <v>729</v>
      </c>
      <c r="F155" s="16">
        <v>45198</v>
      </c>
      <c r="G155" s="11">
        <v>45212</v>
      </c>
      <c r="H155" s="16">
        <v>45242</v>
      </c>
      <c r="I155" s="17">
        <v>3410000</v>
      </c>
      <c r="J155" s="13">
        <f t="shared" si="4"/>
        <v>1</v>
      </c>
      <c r="K155" s="20">
        <v>3410000</v>
      </c>
      <c r="L155" s="12">
        <f t="shared" si="5"/>
        <v>0</v>
      </c>
      <c r="M155" s="10"/>
      <c r="N155" s="18"/>
      <c r="O155" s="19" t="s">
        <v>450</v>
      </c>
    </row>
    <row r="156" spans="2:15" ht="91.5" customHeight="1" x14ac:dyDescent="0.25">
      <c r="B156" s="10">
        <v>155</v>
      </c>
      <c r="C156" s="14" t="s">
        <v>566</v>
      </c>
      <c r="D156" s="15" t="s">
        <v>647</v>
      </c>
      <c r="E156" s="15" t="s">
        <v>730</v>
      </c>
      <c r="F156" s="16">
        <v>45204</v>
      </c>
      <c r="G156" s="11">
        <v>45219</v>
      </c>
      <c r="H156" s="16">
        <v>45249</v>
      </c>
      <c r="I156" s="17">
        <v>9834000</v>
      </c>
      <c r="J156" s="13">
        <f t="shared" si="4"/>
        <v>1</v>
      </c>
      <c r="K156" s="20">
        <v>9834000</v>
      </c>
      <c r="L156" s="12">
        <f t="shared" si="5"/>
        <v>0</v>
      </c>
      <c r="M156" s="10"/>
      <c r="N156" s="18"/>
      <c r="O156" s="19" t="s">
        <v>780</v>
      </c>
    </row>
    <row r="157" spans="2:15" ht="91.5" customHeight="1" x14ac:dyDescent="0.25">
      <c r="B157" s="10">
        <v>156</v>
      </c>
      <c r="C157" s="14" t="s">
        <v>567</v>
      </c>
      <c r="D157" s="15" t="s">
        <v>648</v>
      </c>
      <c r="E157" s="15" t="s">
        <v>731</v>
      </c>
      <c r="F157" s="16">
        <v>45219</v>
      </c>
      <c r="G157" s="11">
        <v>45233</v>
      </c>
      <c r="H157" s="16">
        <v>45598</v>
      </c>
      <c r="I157" s="17">
        <v>649798292</v>
      </c>
      <c r="J157" s="13">
        <f t="shared" si="4"/>
        <v>7.876507160779056E-2</v>
      </c>
      <c r="K157" s="20">
        <v>51181409</v>
      </c>
      <c r="L157" s="12">
        <f t="shared" si="5"/>
        <v>598616883</v>
      </c>
      <c r="M157" s="10"/>
      <c r="N157" s="18"/>
      <c r="O157" s="19" t="s">
        <v>781</v>
      </c>
    </row>
    <row r="158" spans="2:15" ht="91.5" customHeight="1" x14ac:dyDescent="0.25">
      <c r="B158" s="10">
        <v>157</v>
      </c>
      <c r="C158" s="14" t="s">
        <v>568</v>
      </c>
      <c r="D158" s="15" t="s">
        <v>649</v>
      </c>
      <c r="E158" s="15" t="s">
        <v>732</v>
      </c>
      <c r="F158" s="16">
        <v>45223</v>
      </c>
      <c r="G158" s="11">
        <v>45226</v>
      </c>
      <c r="H158" s="16">
        <v>45335</v>
      </c>
      <c r="I158" s="17">
        <v>116000000</v>
      </c>
      <c r="J158" s="13">
        <f t="shared" si="4"/>
        <v>8.4775862068965521E-2</v>
      </c>
      <c r="K158" s="20">
        <v>9834000</v>
      </c>
      <c r="L158" s="12">
        <f t="shared" si="5"/>
        <v>106166000</v>
      </c>
      <c r="M158" s="10"/>
      <c r="N158" s="18"/>
      <c r="O158" s="19" t="s">
        <v>782</v>
      </c>
    </row>
    <row r="159" spans="2:15" ht="91.5" customHeight="1" x14ac:dyDescent="0.25">
      <c r="B159" s="10">
        <v>158</v>
      </c>
      <c r="C159" s="14" t="s">
        <v>569</v>
      </c>
      <c r="D159" s="15" t="s">
        <v>650</v>
      </c>
      <c r="E159" s="15" t="s">
        <v>733</v>
      </c>
      <c r="F159" s="16">
        <v>45244</v>
      </c>
      <c r="G159" s="11">
        <v>45258</v>
      </c>
      <c r="H159" s="16">
        <v>45609</v>
      </c>
      <c r="I159" s="17">
        <v>5670000</v>
      </c>
      <c r="J159" s="13">
        <f t="shared" si="4"/>
        <v>0.44797178130511461</v>
      </c>
      <c r="K159" s="20">
        <v>2540000</v>
      </c>
      <c r="L159" s="12">
        <f t="shared" si="5"/>
        <v>3130000</v>
      </c>
      <c r="M159" s="10"/>
      <c r="N159" s="18"/>
      <c r="O159" s="19" t="s">
        <v>783</v>
      </c>
    </row>
    <row r="160" spans="2:15" ht="91.5" customHeight="1" x14ac:dyDescent="0.25">
      <c r="B160" s="10">
        <v>159</v>
      </c>
      <c r="C160" s="14" t="s">
        <v>570</v>
      </c>
      <c r="D160" s="15" t="s">
        <v>651</v>
      </c>
      <c r="E160" s="15" t="s">
        <v>734</v>
      </c>
      <c r="F160" s="16">
        <v>45251</v>
      </c>
      <c r="G160" s="11">
        <v>45260</v>
      </c>
      <c r="H160" s="16">
        <v>45289</v>
      </c>
      <c r="I160" s="17">
        <v>27422826</v>
      </c>
      <c r="J160" s="13">
        <f t="shared" si="4"/>
        <v>1</v>
      </c>
      <c r="K160" s="20">
        <v>27422826</v>
      </c>
      <c r="L160" s="12">
        <f t="shared" si="5"/>
        <v>0</v>
      </c>
      <c r="M160" s="10"/>
      <c r="N160" s="18"/>
      <c r="O160" s="19" t="s">
        <v>784</v>
      </c>
    </row>
    <row r="161" spans="2:15" ht="91.5" customHeight="1" x14ac:dyDescent="0.25">
      <c r="B161" s="10">
        <v>160</v>
      </c>
      <c r="C161" s="14" t="s">
        <v>571</v>
      </c>
      <c r="D161" s="15" t="s">
        <v>651</v>
      </c>
      <c r="E161" s="15" t="s">
        <v>735</v>
      </c>
      <c r="F161" s="16">
        <v>45251</v>
      </c>
      <c r="G161" s="11">
        <v>45260</v>
      </c>
      <c r="H161" s="16">
        <v>45289</v>
      </c>
      <c r="I161" s="17">
        <v>46095312.740000002</v>
      </c>
      <c r="J161" s="13">
        <f t="shared" si="4"/>
        <v>0</v>
      </c>
      <c r="K161" s="20">
        <v>0</v>
      </c>
      <c r="L161" s="12">
        <f t="shared" si="5"/>
        <v>46095312.740000002</v>
      </c>
      <c r="M161" s="10"/>
      <c r="N161" s="18"/>
      <c r="O161" s="19" t="s">
        <v>784</v>
      </c>
    </row>
    <row r="162" spans="2:15" ht="91.5" customHeight="1" x14ac:dyDescent="0.25">
      <c r="B162" s="10">
        <v>161</v>
      </c>
      <c r="C162" s="14" t="s">
        <v>572</v>
      </c>
      <c r="D162" s="15" t="s">
        <v>652</v>
      </c>
      <c r="E162" s="15" t="s">
        <v>736</v>
      </c>
      <c r="F162" s="16">
        <v>45251</v>
      </c>
      <c r="G162" s="11">
        <v>45259</v>
      </c>
      <c r="H162" s="16">
        <v>45624</v>
      </c>
      <c r="I162" s="17">
        <v>408361624</v>
      </c>
      <c r="J162" s="13">
        <f t="shared" si="4"/>
        <v>8.0353618145078201E-2</v>
      </c>
      <c r="K162" s="20">
        <v>32813334</v>
      </c>
      <c r="L162" s="12">
        <f t="shared" si="5"/>
        <v>375548290</v>
      </c>
      <c r="M162" s="10"/>
      <c r="N162" s="18"/>
      <c r="O162" s="19" t="s">
        <v>785</v>
      </c>
    </row>
    <row r="163" spans="2:15" ht="91.5" customHeight="1" x14ac:dyDescent="0.25">
      <c r="B163" s="10">
        <v>162</v>
      </c>
      <c r="C163" s="14" t="s">
        <v>573</v>
      </c>
      <c r="D163" s="15" t="s">
        <v>653</v>
      </c>
      <c r="E163" s="15" t="s">
        <v>351</v>
      </c>
      <c r="F163" s="16">
        <v>45271</v>
      </c>
      <c r="G163" s="11">
        <v>45286</v>
      </c>
      <c r="H163" s="16">
        <v>45310</v>
      </c>
      <c r="I163" s="17">
        <v>72881032</v>
      </c>
      <c r="J163" s="13">
        <f t="shared" si="4"/>
        <v>0</v>
      </c>
      <c r="K163" s="20">
        <v>0</v>
      </c>
      <c r="L163" s="12">
        <f t="shared" si="5"/>
        <v>72881032</v>
      </c>
      <c r="M163" s="10">
        <v>1</v>
      </c>
      <c r="N163" s="18"/>
      <c r="O163" s="19" t="s">
        <v>786</v>
      </c>
    </row>
    <row r="164" spans="2:15" ht="91.5" customHeight="1" x14ac:dyDescent="0.25">
      <c r="B164" s="10">
        <v>163</v>
      </c>
      <c r="C164" s="14" t="s">
        <v>574</v>
      </c>
      <c r="D164" s="15" t="s">
        <v>654</v>
      </c>
      <c r="E164" s="15" t="s">
        <v>737</v>
      </c>
      <c r="F164" s="16">
        <v>45271</v>
      </c>
      <c r="G164" s="11">
        <v>45309</v>
      </c>
      <c r="H164" s="16">
        <v>45323</v>
      </c>
      <c r="I164" s="17">
        <v>28796916</v>
      </c>
      <c r="J164" s="13">
        <f t="shared" si="4"/>
        <v>0</v>
      </c>
      <c r="K164" s="20">
        <v>0</v>
      </c>
      <c r="L164" s="12">
        <f t="shared" si="5"/>
        <v>28796916</v>
      </c>
      <c r="M164" s="10"/>
      <c r="N164" s="18"/>
      <c r="O164" s="19" t="s">
        <v>787</v>
      </c>
    </row>
    <row r="165" spans="2:15" ht="91.5" customHeight="1" x14ac:dyDescent="0.25">
      <c r="B165" s="10">
        <v>164</v>
      </c>
      <c r="C165" s="14" t="s">
        <v>575</v>
      </c>
      <c r="D165" s="15" t="s">
        <v>655</v>
      </c>
      <c r="E165" s="15" t="s">
        <v>738</v>
      </c>
      <c r="F165" s="16">
        <v>45274</v>
      </c>
      <c r="G165" s="11">
        <v>45279</v>
      </c>
      <c r="H165" s="16">
        <v>45369</v>
      </c>
      <c r="I165" s="17">
        <v>20340000</v>
      </c>
      <c r="J165" s="13">
        <f t="shared" si="4"/>
        <v>0</v>
      </c>
      <c r="K165" s="20">
        <v>0</v>
      </c>
      <c r="L165" s="12">
        <f t="shared" si="5"/>
        <v>20340000</v>
      </c>
      <c r="M165" s="10"/>
      <c r="N165" s="18"/>
      <c r="O165" s="19" t="s">
        <v>788</v>
      </c>
    </row>
    <row r="166" spans="2:15" ht="91.5" customHeight="1" x14ac:dyDescent="0.25">
      <c r="B166" s="10">
        <v>165</v>
      </c>
      <c r="C166" s="14" t="s">
        <v>576</v>
      </c>
      <c r="D166" s="15" t="s">
        <v>656</v>
      </c>
      <c r="E166" s="15" t="s">
        <v>739</v>
      </c>
      <c r="F166" s="16">
        <v>45274</v>
      </c>
      <c r="G166" s="11">
        <v>45279</v>
      </c>
      <c r="H166" s="16">
        <v>45369</v>
      </c>
      <c r="I166" s="17">
        <v>20340000</v>
      </c>
      <c r="J166" s="13">
        <f t="shared" si="4"/>
        <v>0</v>
      </c>
      <c r="K166" s="20">
        <v>0</v>
      </c>
      <c r="L166" s="12">
        <f t="shared" si="5"/>
        <v>20340000</v>
      </c>
      <c r="M166" s="10"/>
      <c r="N166" s="18"/>
      <c r="O166" s="19" t="s">
        <v>789</v>
      </c>
    </row>
    <row r="167" spans="2:15" ht="91.5" customHeight="1" x14ac:dyDescent="0.25">
      <c r="B167" s="10">
        <v>166</v>
      </c>
      <c r="C167" s="14" t="s">
        <v>577</v>
      </c>
      <c r="D167" s="15" t="s">
        <v>657</v>
      </c>
      <c r="E167" s="15" t="s">
        <v>740</v>
      </c>
      <c r="F167" s="16">
        <v>45274</v>
      </c>
      <c r="G167" s="11">
        <v>45278</v>
      </c>
      <c r="H167" s="16">
        <v>45368</v>
      </c>
      <c r="I167" s="17">
        <v>14190000</v>
      </c>
      <c r="J167" s="13">
        <f t="shared" si="4"/>
        <v>0</v>
      </c>
      <c r="K167" s="20">
        <v>0</v>
      </c>
      <c r="L167" s="12">
        <f t="shared" si="5"/>
        <v>14190000</v>
      </c>
      <c r="M167" s="10"/>
      <c r="N167" s="18"/>
      <c r="O167" s="19" t="s">
        <v>790</v>
      </c>
    </row>
    <row r="168" spans="2:15" ht="91.5" customHeight="1" x14ac:dyDescent="0.25">
      <c r="B168" s="10">
        <v>167</v>
      </c>
      <c r="C168" s="14" t="s">
        <v>578</v>
      </c>
      <c r="D168" s="15" t="s">
        <v>167</v>
      </c>
      <c r="E168" s="15" t="s">
        <v>105</v>
      </c>
      <c r="F168" s="16">
        <v>45275</v>
      </c>
      <c r="G168" s="11">
        <v>45278</v>
      </c>
      <c r="H168" s="16">
        <v>45368</v>
      </c>
      <c r="I168" s="17">
        <v>21282291</v>
      </c>
      <c r="J168" s="13">
        <f t="shared" si="4"/>
        <v>0</v>
      </c>
      <c r="K168" s="20">
        <v>0</v>
      </c>
      <c r="L168" s="12">
        <f t="shared" si="5"/>
        <v>21282291</v>
      </c>
      <c r="M168" s="10"/>
      <c r="N168" s="18"/>
      <c r="O168" s="19" t="s">
        <v>791</v>
      </c>
    </row>
    <row r="169" spans="2:15" ht="91.5" customHeight="1" x14ac:dyDescent="0.25">
      <c r="B169" s="10">
        <v>168</v>
      </c>
      <c r="C169" s="14" t="s">
        <v>579</v>
      </c>
      <c r="D169" s="15" t="s">
        <v>658</v>
      </c>
      <c r="E169" s="15" t="s">
        <v>719</v>
      </c>
      <c r="F169" s="16">
        <v>45279</v>
      </c>
      <c r="G169" s="11">
        <v>45280</v>
      </c>
      <c r="H169" s="16">
        <v>45370</v>
      </c>
      <c r="I169" s="17">
        <v>48375000</v>
      </c>
      <c r="J169" s="13">
        <f t="shared" si="4"/>
        <v>0</v>
      </c>
      <c r="K169" s="20">
        <v>0</v>
      </c>
      <c r="L169" s="12">
        <f t="shared" si="5"/>
        <v>48375000</v>
      </c>
      <c r="M169" s="10"/>
      <c r="N169" s="18"/>
      <c r="O169" s="19" t="s">
        <v>792</v>
      </c>
    </row>
    <row r="170" spans="2:15" ht="91.5" customHeight="1" x14ac:dyDescent="0.25">
      <c r="B170" s="10">
        <v>169</v>
      </c>
      <c r="C170" s="14" t="s">
        <v>580</v>
      </c>
      <c r="D170" s="15" t="s">
        <v>659</v>
      </c>
      <c r="E170" s="15" t="s">
        <v>741</v>
      </c>
      <c r="F170" s="16">
        <v>45275</v>
      </c>
      <c r="G170" s="11">
        <v>45280</v>
      </c>
      <c r="H170" s="16">
        <v>45370</v>
      </c>
      <c r="I170" s="17">
        <v>15900000</v>
      </c>
      <c r="J170" s="13">
        <f t="shared" si="4"/>
        <v>0</v>
      </c>
      <c r="K170" s="20">
        <v>0</v>
      </c>
      <c r="L170" s="12">
        <f t="shared" si="5"/>
        <v>15900000</v>
      </c>
      <c r="M170" s="10"/>
      <c r="N170" s="18"/>
      <c r="O170" s="19" t="s">
        <v>793</v>
      </c>
    </row>
    <row r="171" spans="2:15" ht="91.5" customHeight="1" x14ac:dyDescent="0.25">
      <c r="B171" s="10">
        <v>170</v>
      </c>
      <c r="C171" s="14" t="s">
        <v>581</v>
      </c>
      <c r="D171" s="15" t="s">
        <v>660</v>
      </c>
      <c r="E171" s="15" t="s">
        <v>742</v>
      </c>
      <c r="F171" s="16">
        <v>45275</v>
      </c>
      <c r="G171" s="11">
        <v>45280</v>
      </c>
      <c r="H171" s="16">
        <v>45370</v>
      </c>
      <c r="I171" s="17">
        <v>49890780</v>
      </c>
      <c r="J171" s="13">
        <f t="shared" si="4"/>
        <v>0</v>
      </c>
      <c r="K171" s="20">
        <v>0</v>
      </c>
      <c r="L171" s="12">
        <f t="shared" si="5"/>
        <v>49890780</v>
      </c>
      <c r="M171" s="10"/>
      <c r="N171" s="18"/>
      <c r="O171" s="19" t="s">
        <v>794</v>
      </c>
    </row>
    <row r="172" spans="2:15" ht="91.5" customHeight="1" x14ac:dyDescent="0.25">
      <c r="B172" s="10">
        <v>171</v>
      </c>
      <c r="C172" s="14" t="s">
        <v>582</v>
      </c>
      <c r="D172" s="15" t="s">
        <v>661</v>
      </c>
      <c r="E172" s="15" t="s">
        <v>743</v>
      </c>
      <c r="F172" s="16">
        <v>45280</v>
      </c>
      <c r="G172" s="11">
        <v>45287</v>
      </c>
      <c r="H172" s="16">
        <v>45378</v>
      </c>
      <c r="I172" s="17">
        <v>56250000</v>
      </c>
      <c r="J172" s="13">
        <f t="shared" si="4"/>
        <v>0</v>
      </c>
      <c r="K172" s="20">
        <v>0</v>
      </c>
      <c r="L172" s="12">
        <f t="shared" si="5"/>
        <v>56250000</v>
      </c>
      <c r="M172" s="10"/>
      <c r="N172" s="18"/>
      <c r="O172" s="19" t="s">
        <v>795</v>
      </c>
    </row>
    <row r="173" spans="2:15" ht="91.5" customHeight="1" x14ac:dyDescent="0.25">
      <c r="B173" s="10">
        <v>172</v>
      </c>
      <c r="C173" s="14" t="s">
        <v>583</v>
      </c>
      <c r="D173" s="15" t="s">
        <v>662</v>
      </c>
      <c r="E173" s="15" t="s">
        <v>509</v>
      </c>
      <c r="F173" s="16">
        <v>45279</v>
      </c>
      <c r="G173" s="11">
        <v>45281</v>
      </c>
      <c r="H173" s="16">
        <v>45373</v>
      </c>
      <c r="I173" s="17">
        <v>21282291</v>
      </c>
      <c r="J173" s="13">
        <f t="shared" si="4"/>
        <v>0</v>
      </c>
      <c r="K173" s="20">
        <v>0</v>
      </c>
      <c r="L173" s="12">
        <f t="shared" si="5"/>
        <v>21282291</v>
      </c>
      <c r="M173" s="10"/>
      <c r="N173" s="18"/>
      <c r="O173" s="19" t="s">
        <v>796</v>
      </c>
    </row>
    <row r="174" spans="2:15" ht="91.5" customHeight="1" x14ac:dyDescent="0.25">
      <c r="B174" s="10">
        <v>173</v>
      </c>
      <c r="C174" s="14" t="s">
        <v>584</v>
      </c>
      <c r="D174" s="15" t="s">
        <v>663</v>
      </c>
      <c r="E174" s="15" t="s">
        <v>744</v>
      </c>
      <c r="F174" s="16">
        <v>45280</v>
      </c>
      <c r="G174" s="11">
        <v>45286</v>
      </c>
      <c r="H174" s="16">
        <v>45376</v>
      </c>
      <c r="I174" s="17">
        <v>31770000</v>
      </c>
      <c r="J174" s="13">
        <f t="shared" si="4"/>
        <v>0</v>
      </c>
      <c r="K174" s="20">
        <v>0</v>
      </c>
      <c r="L174" s="12">
        <f t="shared" si="5"/>
        <v>31770000</v>
      </c>
      <c r="M174" s="10"/>
      <c r="N174" s="18"/>
      <c r="O174" s="19" t="s">
        <v>797</v>
      </c>
    </row>
    <row r="175" spans="2:15" ht="91.5" customHeight="1" x14ac:dyDescent="0.25">
      <c r="B175" s="10">
        <v>174</v>
      </c>
      <c r="C175" s="14" t="s">
        <v>585</v>
      </c>
      <c r="D175" s="15" t="s">
        <v>664</v>
      </c>
      <c r="E175" s="15" t="s">
        <v>168</v>
      </c>
      <c r="F175" s="16">
        <v>45280</v>
      </c>
      <c r="G175" s="11">
        <v>45282</v>
      </c>
      <c r="H175" s="16">
        <v>45372</v>
      </c>
      <c r="I175" s="17">
        <v>21282291</v>
      </c>
      <c r="J175" s="13">
        <f t="shared" si="4"/>
        <v>0</v>
      </c>
      <c r="K175" s="20">
        <v>0</v>
      </c>
      <c r="L175" s="12">
        <f t="shared" si="5"/>
        <v>21282291</v>
      </c>
      <c r="M175" s="10"/>
      <c r="N175" s="18"/>
      <c r="O175" s="19" t="s">
        <v>798</v>
      </c>
    </row>
    <row r="176" spans="2:15" ht="91.5" customHeight="1" x14ac:dyDescent="0.25">
      <c r="B176" s="10">
        <v>175</v>
      </c>
      <c r="C176" s="14" t="s">
        <v>586</v>
      </c>
      <c r="D176" s="15" t="s">
        <v>665</v>
      </c>
      <c r="E176" s="15" t="s">
        <v>77</v>
      </c>
      <c r="F176" s="16">
        <v>45281</v>
      </c>
      <c r="G176" s="11">
        <v>45280</v>
      </c>
      <c r="H176" s="16">
        <v>45372</v>
      </c>
      <c r="I176" s="17">
        <v>25701636</v>
      </c>
      <c r="J176" s="13">
        <f t="shared" si="4"/>
        <v>0</v>
      </c>
      <c r="K176" s="20">
        <v>0</v>
      </c>
      <c r="L176" s="12">
        <f t="shared" si="5"/>
        <v>25701636</v>
      </c>
      <c r="M176" s="10"/>
      <c r="N176" s="18"/>
      <c r="O176" s="19" t="s">
        <v>799</v>
      </c>
    </row>
    <row r="177" spans="2:15" ht="91.5" customHeight="1" x14ac:dyDescent="0.25">
      <c r="B177" s="10">
        <v>176</v>
      </c>
      <c r="C177" s="14" t="s">
        <v>587</v>
      </c>
      <c r="D177" s="15" t="s">
        <v>666</v>
      </c>
      <c r="E177" s="15" t="s">
        <v>745</v>
      </c>
      <c r="F177" s="16">
        <v>45281</v>
      </c>
      <c r="G177" s="11">
        <v>45287</v>
      </c>
      <c r="H177" s="16">
        <v>45377</v>
      </c>
      <c r="I177" s="17">
        <v>15802434</v>
      </c>
      <c r="J177" s="13">
        <f t="shared" si="4"/>
        <v>0</v>
      </c>
      <c r="K177" s="20">
        <v>0</v>
      </c>
      <c r="L177" s="12">
        <f t="shared" si="5"/>
        <v>15802434</v>
      </c>
      <c r="M177" s="10"/>
      <c r="N177" s="18"/>
      <c r="O177" s="19" t="s">
        <v>800</v>
      </c>
    </row>
    <row r="178" spans="2:15" ht="91.5" customHeight="1" x14ac:dyDescent="0.25">
      <c r="B178" s="10">
        <v>177</v>
      </c>
      <c r="C178" s="14" t="s">
        <v>588</v>
      </c>
      <c r="D178" s="15" t="s">
        <v>667</v>
      </c>
      <c r="E178" s="15" t="s">
        <v>746</v>
      </c>
      <c r="F178" s="16">
        <v>45281</v>
      </c>
      <c r="G178" s="11">
        <v>45287</v>
      </c>
      <c r="H178" s="16">
        <v>45377</v>
      </c>
      <c r="I178" s="17">
        <v>48000000</v>
      </c>
      <c r="J178" s="13">
        <f t="shared" si="4"/>
        <v>0</v>
      </c>
      <c r="K178" s="20">
        <v>0</v>
      </c>
      <c r="L178" s="12">
        <f t="shared" si="5"/>
        <v>48000000</v>
      </c>
      <c r="M178" s="10">
        <v>1</v>
      </c>
      <c r="N178" s="18"/>
      <c r="O178" s="19" t="s">
        <v>801</v>
      </c>
    </row>
    <row r="179" spans="2:15" ht="91.5" customHeight="1" x14ac:dyDescent="0.25">
      <c r="B179" s="10">
        <v>178</v>
      </c>
      <c r="C179" s="14" t="s">
        <v>589</v>
      </c>
      <c r="D179" s="15" t="s">
        <v>668</v>
      </c>
      <c r="E179" s="15" t="s">
        <v>747</v>
      </c>
      <c r="F179" s="16">
        <v>45282</v>
      </c>
      <c r="G179" s="11">
        <v>45012</v>
      </c>
      <c r="H179" s="16">
        <v>45377</v>
      </c>
      <c r="I179" s="17">
        <v>14512500</v>
      </c>
      <c r="J179" s="13">
        <f t="shared" si="4"/>
        <v>0</v>
      </c>
      <c r="K179" s="20">
        <v>0</v>
      </c>
      <c r="L179" s="12">
        <f t="shared" si="5"/>
        <v>14512500</v>
      </c>
      <c r="M179" s="10"/>
      <c r="N179" s="18"/>
      <c r="O179" s="19" t="s">
        <v>802</v>
      </c>
    </row>
    <row r="180" spans="2:15" ht="91.5" customHeight="1" x14ac:dyDescent="0.25">
      <c r="B180" s="10">
        <v>179</v>
      </c>
      <c r="C180" s="14" t="s">
        <v>590</v>
      </c>
      <c r="D180" s="15" t="s">
        <v>669</v>
      </c>
      <c r="E180" s="15" t="s">
        <v>748</v>
      </c>
      <c r="F180" s="16">
        <v>45281</v>
      </c>
      <c r="G180" s="11">
        <v>45293</v>
      </c>
      <c r="H180" s="16">
        <v>45383</v>
      </c>
      <c r="I180" s="17">
        <v>25701636</v>
      </c>
      <c r="J180" s="13">
        <f t="shared" si="4"/>
        <v>0.6555547281114712</v>
      </c>
      <c r="K180" s="20">
        <v>16848829</v>
      </c>
      <c r="L180" s="12">
        <f t="shared" si="5"/>
        <v>8852807</v>
      </c>
      <c r="M180" s="10"/>
      <c r="N180" s="18"/>
      <c r="O180" s="19" t="s">
        <v>803</v>
      </c>
    </row>
    <row r="181" spans="2:15" ht="91.5" customHeight="1" x14ac:dyDescent="0.25">
      <c r="B181" s="10">
        <v>180</v>
      </c>
      <c r="C181" s="14" t="s">
        <v>591</v>
      </c>
      <c r="D181" s="15" t="s">
        <v>670</v>
      </c>
      <c r="E181" s="15" t="s">
        <v>749</v>
      </c>
      <c r="F181" s="16">
        <v>45281</v>
      </c>
      <c r="G181" s="11">
        <v>45287</v>
      </c>
      <c r="H181" s="16">
        <v>45377</v>
      </c>
      <c r="I181" s="17">
        <v>22858173</v>
      </c>
      <c r="J181" s="13">
        <f t="shared" si="4"/>
        <v>0</v>
      </c>
      <c r="K181" s="20">
        <v>0</v>
      </c>
      <c r="L181" s="12">
        <f t="shared" si="5"/>
        <v>22858173</v>
      </c>
      <c r="M181" s="10"/>
      <c r="N181" s="18"/>
      <c r="O181" s="19" t="s">
        <v>804</v>
      </c>
    </row>
    <row r="182" spans="2:15" ht="91.5" customHeight="1" x14ac:dyDescent="0.25">
      <c r="B182" s="10">
        <v>181</v>
      </c>
      <c r="C182" s="14" t="s">
        <v>592</v>
      </c>
      <c r="D182" s="15" t="s">
        <v>671</v>
      </c>
      <c r="E182" s="15" t="s">
        <v>750</v>
      </c>
      <c r="F182" s="16">
        <v>45281</v>
      </c>
      <c r="G182" s="11">
        <v>45295</v>
      </c>
      <c r="H182" s="16">
        <v>45385</v>
      </c>
      <c r="I182" s="17">
        <v>81200000</v>
      </c>
      <c r="J182" s="13">
        <f t="shared" si="4"/>
        <v>0.2</v>
      </c>
      <c r="K182" s="20">
        <v>16240000</v>
      </c>
      <c r="L182" s="12">
        <f t="shared" si="5"/>
        <v>64960000</v>
      </c>
      <c r="M182" s="10">
        <v>1</v>
      </c>
      <c r="N182" s="18"/>
      <c r="O182" s="19" t="s">
        <v>805</v>
      </c>
    </row>
    <row r="183" spans="2:15" ht="91.5" customHeight="1" x14ac:dyDescent="0.25">
      <c r="B183" s="10">
        <v>182</v>
      </c>
      <c r="C183" s="14" t="s">
        <v>593</v>
      </c>
      <c r="D183" s="15" t="s">
        <v>672</v>
      </c>
      <c r="E183" s="15" t="s">
        <v>751</v>
      </c>
      <c r="F183" s="16">
        <v>45287</v>
      </c>
      <c r="G183" s="11">
        <v>45288</v>
      </c>
      <c r="H183" s="16">
        <v>45652</v>
      </c>
      <c r="I183" s="17">
        <v>200000000</v>
      </c>
      <c r="J183" s="13">
        <f t="shared" si="4"/>
        <v>0</v>
      </c>
      <c r="K183" s="20">
        <v>0</v>
      </c>
      <c r="L183" s="12">
        <f t="shared" si="5"/>
        <v>200000000</v>
      </c>
      <c r="M183" s="10"/>
      <c r="N183" s="18"/>
      <c r="O183" s="19" t="s">
        <v>806</v>
      </c>
    </row>
    <row r="184" spans="2:15" ht="91.5" customHeight="1" x14ac:dyDescent="0.25">
      <c r="B184" s="10">
        <v>183</v>
      </c>
      <c r="C184" s="14" t="s">
        <v>594</v>
      </c>
      <c r="D184" s="15" t="s">
        <v>673</v>
      </c>
      <c r="E184" s="15" t="s">
        <v>714</v>
      </c>
      <c r="F184" s="16">
        <v>45281</v>
      </c>
      <c r="G184" s="11">
        <v>45286</v>
      </c>
      <c r="H184" s="16">
        <v>45376</v>
      </c>
      <c r="I184" s="17">
        <v>21282291</v>
      </c>
      <c r="J184" s="13">
        <f t="shared" si="4"/>
        <v>0</v>
      </c>
      <c r="K184" s="20">
        <v>0</v>
      </c>
      <c r="L184" s="12">
        <f t="shared" si="5"/>
        <v>21282291</v>
      </c>
      <c r="M184" s="10">
        <v>1</v>
      </c>
      <c r="N184" s="18"/>
      <c r="O184" s="19" t="s">
        <v>807</v>
      </c>
    </row>
    <row r="185" spans="2:15" ht="91.5" customHeight="1" x14ac:dyDescent="0.25">
      <c r="B185" s="10">
        <v>184</v>
      </c>
      <c r="C185" s="14" t="s">
        <v>595</v>
      </c>
      <c r="D185" s="15" t="s">
        <v>674</v>
      </c>
      <c r="E185" s="15" t="s">
        <v>752</v>
      </c>
      <c r="F185" s="16">
        <v>45281</v>
      </c>
      <c r="G185" s="11">
        <v>45287</v>
      </c>
      <c r="H185" s="16">
        <v>45377</v>
      </c>
      <c r="I185" s="17">
        <v>47621217</v>
      </c>
      <c r="J185" s="13">
        <f t="shared" si="4"/>
        <v>0</v>
      </c>
      <c r="K185" s="20">
        <v>0</v>
      </c>
      <c r="L185" s="12">
        <f t="shared" si="5"/>
        <v>47621217</v>
      </c>
      <c r="M185" s="10"/>
      <c r="N185" s="18"/>
      <c r="O185" s="19" t="s">
        <v>808</v>
      </c>
    </row>
    <row r="186" spans="2:15" ht="91.5" customHeight="1" x14ac:dyDescent="0.25">
      <c r="B186" s="10">
        <v>185</v>
      </c>
      <c r="C186" s="14" t="s">
        <v>596</v>
      </c>
      <c r="D186" s="15" t="s">
        <v>675</v>
      </c>
      <c r="E186" s="15" t="s">
        <v>209</v>
      </c>
      <c r="F186" s="16">
        <v>45282</v>
      </c>
      <c r="G186" s="11">
        <v>45287</v>
      </c>
      <c r="H186" s="16">
        <v>45377</v>
      </c>
      <c r="I186" s="17">
        <v>21282291</v>
      </c>
      <c r="J186" s="13">
        <f t="shared" si="4"/>
        <v>0</v>
      </c>
      <c r="K186" s="20">
        <v>0</v>
      </c>
      <c r="L186" s="12">
        <f t="shared" si="5"/>
        <v>21282291</v>
      </c>
      <c r="M186" s="10"/>
      <c r="N186" s="18"/>
      <c r="O186" s="19" t="s">
        <v>809</v>
      </c>
    </row>
    <row r="187" spans="2:15" ht="91.5" customHeight="1" x14ac:dyDescent="0.25">
      <c r="B187" s="10">
        <v>186</v>
      </c>
      <c r="C187" s="14" t="s">
        <v>597</v>
      </c>
      <c r="D187" s="15" t="s">
        <v>676</v>
      </c>
      <c r="E187" s="15" t="s">
        <v>232</v>
      </c>
      <c r="F187" s="16">
        <v>45282</v>
      </c>
      <c r="G187" s="11">
        <v>45288</v>
      </c>
      <c r="H187" s="16">
        <v>45378</v>
      </c>
      <c r="I187" s="17">
        <v>14190000</v>
      </c>
      <c r="J187" s="13">
        <f t="shared" si="4"/>
        <v>0</v>
      </c>
      <c r="K187" s="20">
        <v>0</v>
      </c>
      <c r="L187" s="12">
        <f t="shared" si="5"/>
        <v>14190000</v>
      </c>
      <c r="M187" s="10"/>
      <c r="N187" s="18"/>
      <c r="O187" s="19" t="s">
        <v>810</v>
      </c>
    </row>
    <row r="188" spans="2:15" ht="91.5" customHeight="1" x14ac:dyDescent="0.25">
      <c r="B188" s="10">
        <v>187</v>
      </c>
      <c r="C188" s="14" t="s">
        <v>598</v>
      </c>
      <c r="D188" s="15" t="s">
        <v>677</v>
      </c>
      <c r="E188" s="15" t="s">
        <v>753</v>
      </c>
      <c r="F188" s="16">
        <v>45281</v>
      </c>
      <c r="G188" s="11">
        <v>45287</v>
      </c>
      <c r="H188" s="16">
        <v>45831</v>
      </c>
      <c r="I188" s="17">
        <v>2904500</v>
      </c>
      <c r="J188" s="13">
        <f t="shared" si="4"/>
        <v>1</v>
      </c>
      <c r="K188" s="20">
        <v>2904500</v>
      </c>
      <c r="L188" s="12">
        <f t="shared" si="5"/>
        <v>0</v>
      </c>
      <c r="M188" s="10">
        <v>1</v>
      </c>
      <c r="N188" s="18"/>
      <c r="O188" s="19" t="s">
        <v>811</v>
      </c>
    </row>
    <row r="189" spans="2:15" ht="91.5" customHeight="1" x14ac:dyDescent="0.25">
      <c r="B189" s="10">
        <v>188</v>
      </c>
      <c r="C189" s="14" t="s">
        <v>599</v>
      </c>
      <c r="D189" s="15" t="s">
        <v>678</v>
      </c>
      <c r="E189" s="15" t="s">
        <v>730</v>
      </c>
      <c r="F189" s="16">
        <v>45282</v>
      </c>
      <c r="G189" s="11">
        <v>45289</v>
      </c>
      <c r="H189" s="16">
        <v>45319</v>
      </c>
      <c r="I189" s="17">
        <v>4050000</v>
      </c>
      <c r="J189" s="13">
        <f t="shared" si="4"/>
        <v>0</v>
      </c>
      <c r="K189" s="20">
        <v>0</v>
      </c>
      <c r="L189" s="12">
        <f t="shared" si="5"/>
        <v>4050000</v>
      </c>
      <c r="M189" s="10"/>
      <c r="N189" s="18"/>
      <c r="O189" s="19" t="s">
        <v>812</v>
      </c>
    </row>
    <row r="190" spans="2:15" ht="91.5" customHeight="1" x14ac:dyDescent="0.25">
      <c r="B190" s="10">
        <v>189</v>
      </c>
      <c r="C190" s="14" t="s">
        <v>600</v>
      </c>
      <c r="D190" s="15" t="s">
        <v>679</v>
      </c>
      <c r="E190" s="15" t="s">
        <v>217</v>
      </c>
      <c r="F190" s="16">
        <v>45282</v>
      </c>
      <c r="G190" s="11">
        <v>45286</v>
      </c>
      <c r="H190" s="16">
        <v>45376</v>
      </c>
      <c r="I190" s="17">
        <v>24187500</v>
      </c>
      <c r="J190" s="13">
        <f t="shared" si="4"/>
        <v>0</v>
      </c>
      <c r="K190" s="20">
        <v>0</v>
      </c>
      <c r="L190" s="12">
        <f t="shared" si="5"/>
        <v>24187500</v>
      </c>
      <c r="M190" s="10"/>
      <c r="N190" s="18"/>
      <c r="O190" s="19" t="s">
        <v>813</v>
      </c>
    </row>
    <row r="191" spans="2:15" ht="91.5" customHeight="1" x14ac:dyDescent="0.25">
      <c r="B191" s="10">
        <v>190</v>
      </c>
      <c r="C191" s="14" t="s">
        <v>601</v>
      </c>
      <c r="D191" s="15" t="s">
        <v>680</v>
      </c>
      <c r="E191" s="15" t="s">
        <v>754</v>
      </c>
      <c r="F191" s="16">
        <v>45282</v>
      </c>
      <c r="G191" s="11">
        <v>45287</v>
      </c>
      <c r="H191" s="16">
        <v>45377</v>
      </c>
      <c r="I191" s="17">
        <v>27637605</v>
      </c>
      <c r="J191" s="13">
        <f t="shared" si="4"/>
        <v>0</v>
      </c>
      <c r="K191" s="20">
        <v>0</v>
      </c>
      <c r="L191" s="12">
        <f t="shared" si="5"/>
        <v>27637605</v>
      </c>
      <c r="M191" s="10"/>
      <c r="N191" s="18"/>
      <c r="O191" s="19" t="s">
        <v>814</v>
      </c>
    </row>
    <row r="192" spans="2:15" ht="91.5" customHeight="1" x14ac:dyDescent="0.25">
      <c r="B192" s="10">
        <v>191</v>
      </c>
      <c r="C192" s="14" t="s">
        <v>602</v>
      </c>
      <c r="D192" s="15" t="s">
        <v>681</v>
      </c>
      <c r="E192" s="15" t="s">
        <v>136</v>
      </c>
      <c r="F192" s="16">
        <v>45282</v>
      </c>
      <c r="G192" s="11">
        <v>45287</v>
      </c>
      <c r="H192" s="16">
        <v>45377</v>
      </c>
      <c r="I192" s="17">
        <v>27637605</v>
      </c>
      <c r="J192" s="13">
        <f t="shared" si="4"/>
        <v>0</v>
      </c>
      <c r="K192" s="20">
        <v>0</v>
      </c>
      <c r="L192" s="12">
        <f t="shared" si="5"/>
        <v>27637605</v>
      </c>
      <c r="M192" s="10"/>
      <c r="N192" s="18"/>
      <c r="O192" s="19" t="s">
        <v>815</v>
      </c>
    </row>
    <row r="193" spans="2:15" ht="91.5" customHeight="1" x14ac:dyDescent="0.25">
      <c r="B193" s="10">
        <v>192</v>
      </c>
      <c r="C193" s="14" t="s">
        <v>603</v>
      </c>
      <c r="D193" s="15" t="s">
        <v>682</v>
      </c>
      <c r="E193" s="15" t="s">
        <v>755</v>
      </c>
      <c r="F193" s="16">
        <v>45282</v>
      </c>
      <c r="G193" s="11">
        <v>45287</v>
      </c>
      <c r="H193" s="16">
        <v>45377</v>
      </c>
      <c r="I193" s="17">
        <v>26767500</v>
      </c>
      <c r="J193" s="13">
        <f t="shared" si="4"/>
        <v>0</v>
      </c>
      <c r="K193" s="20">
        <v>0</v>
      </c>
      <c r="L193" s="12">
        <f t="shared" si="5"/>
        <v>26767500</v>
      </c>
      <c r="M193" s="10"/>
      <c r="N193" s="18"/>
      <c r="O193" s="19" t="s">
        <v>816</v>
      </c>
    </row>
    <row r="194" spans="2:15" ht="91.5" customHeight="1" x14ac:dyDescent="0.25">
      <c r="B194" s="10">
        <v>193</v>
      </c>
      <c r="C194" s="14" t="s">
        <v>604</v>
      </c>
      <c r="D194" s="15" t="s">
        <v>683</v>
      </c>
      <c r="E194" s="15" t="s">
        <v>756</v>
      </c>
      <c r="F194" s="16">
        <v>45282</v>
      </c>
      <c r="G194" s="11">
        <v>45286</v>
      </c>
      <c r="H194" s="16">
        <v>45376</v>
      </c>
      <c r="I194" s="17">
        <v>21282291</v>
      </c>
      <c r="J194" s="13">
        <f t="shared" ref="J194:J229" si="6">(K194*100%)/I194</f>
        <v>0</v>
      </c>
      <c r="K194" s="20">
        <v>0</v>
      </c>
      <c r="L194" s="12">
        <f t="shared" ref="L194:L229" si="7">(I194+N194)-K194</f>
        <v>21282291</v>
      </c>
      <c r="M194" s="10"/>
      <c r="N194" s="18"/>
      <c r="O194" s="19" t="s">
        <v>817</v>
      </c>
    </row>
    <row r="195" spans="2:15" ht="91.5" customHeight="1" x14ac:dyDescent="0.25">
      <c r="B195" s="10">
        <v>194</v>
      </c>
      <c r="C195" s="14" t="s">
        <v>605</v>
      </c>
      <c r="D195" s="15" t="s">
        <v>684</v>
      </c>
      <c r="E195" s="15" t="s">
        <v>757</v>
      </c>
      <c r="F195" s="16">
        <v>45286</v>
      </c>
      <c r="G195" s="11">
        <v>45286</v>
      </c>
      <c r="H195" s="16">
        <v>45376</v>
      </c>
      <c r="I195" s="17">
        <v>21282291</v>
      </c>
      <c r="J195" s="13">
        <f t="shared" si="6"/>
        <v>0</v>
      </c>
      <c r="K195" s="20">
        <v>0</v>
      </c>
      <c r="L195" s="12">
        <f t="shared" si="7"/>
        <v>21282291</v>
      </c>
      <c r="M195" s="10"/>
      <c r="N195" s="18"/>
      <c r="O195" s="19" t="s">
        <v>818</v>
      </c>
    </row>
    <row r="196" spans="2:15" ht="91.5" customHeight="1" x14ac:dyDescent="0.25">
      <c r="B196" s="10">
        <v>195</v>
      </c>
      <c r="C196" s="14" t="s">
        <v>606</v>
      </c>
      <c r="D196" s="15" t="s">
        <v>685</v>
      </c>
      <c r="E196" s="15" t="s">
        <v>188</v>
      </c>
      <c r="F196" s="16">
        <v>45286</v>
      </c>
      <c r="G196" s="11">
        <v>45300</v>
      </c>
      <c r="H196" s="16">
        <v>45390</v>
      </c>
      <c r="I196" s="17">
        <v>40312500</v>
      </c>
      <c r="J196" s="13">
        <f t="shared" si="6"/>
        <v>0.57777741395348836</v>
      </c>
      <c r="K196" s="20">
        <v>23291652</v>
      </c>
      <c r="L196" s="12">
        <f t="shared" si="7"/>
        <v>17020848</v>
      </c>
      <c r="M196" s="10"/>
      <c r="N196" s="18"/>
      <c r="O196" s="19" t="s">
        <v>819</v>
      </c>
    </row>
    <row r="197" spans="2:15" ht="91.5" customHeight="1" x14ac:dyDescent="0.25">
      <c r="B197" s="10">
        <v>196</v>
      </c>
      <c r="C197" s="14" t="s">
        <v>607</v>
      </c>
      <c r="D197" s="15" t="s">
        <v>686</v>
      </c>
      <c r="E197" s="15" t="s">
        <v>758</v>
      </c>
      <c r="F197" s="16">
        <v>45287</v>
      </c>
      <c r="G197" s="11">
        <v>45316</v>
      </c>
      <c r="H197" s="16">
        <v>45681</v>
      </c>
      <c r="I197" s="17">
        <v>189999300.47999999</v>
      </c>
      <c r="J197" s="13">
        <f t="shared" si="6"/>
        <v>0</v>
      </c>
      <c r="K197" s="20">
        <v>0</v>
      </c>
      <c r="L197" s="12">
        <f t="shared" si="7"/>
        <v>189999300.47999999</v>
      </c>
      <c r="M197" s="10"/>
      <c r="N197" s="18"/>
      <c r="O197" s="19" t="s">
        <v>820</v>
      </c>
    </row>
    <row r="198" spans="2:15" ht="91.5" customHeight="1" x14ac:dyDescent="0.25">
      <c r="B198" s="10">
        <v>197</v>
      </c>
      <c r="C198" s="14" t="s">
        <v>608</v>
      </c>
      <c r="D198" s="15" t="s">
        <v>687</v>
      </c>
      <c r="E198" s="15" t="s">
        <v>759</v>
      </c>
      <c r="F198" s="16">
        <v>45288</v>
      </c>
      <c r="G198" s="11">
        <v>45289</v>
      </c>
      <c r="H198" s="16">
        <v>45379</v>
      </c>
      <c r="I198" s="17">
        <v>44190000</v>
      </c>
      <c r="J198" s="13">
        <f t="shared" si="6"/>
        <v>0</v>
      </c>
      <c r="K198" s="20">
        <v>0</v>
      </c>
      <c r="L198" s="12">
        <f t="shared" si="7"/>
        <v>44190000</v>
      </c>
      <c r="M198" s="10"/>
      <c r="N198" s="18"/>
      <c r="O198" s="19" t="s">
        <v>821</v>
      </c>
    </row>
    <row r="199" spans="2:15" ht="91.5" customHeight="1" x14ac:dyDescent="0.25">
      <c r="B199" s="10">
        <v>198</v>
      </c>
      <c r="C199" s="14" t="s">
        <v>609</v>
      </c>
      <c r="D199" s="15" t="s">
        <v>688</v>
      </c>
      <c r="E199" s="15" t="s">
        <v>202</v>
      </c>
      <c r="F199" s="16">
        <v>45288</v>
      </c>
      <c r="G199" s="11">
        <v>45289</v>
      </c>
      <c r="H199" s="16">
        <v>45379</v>
      </c>
      <c r="I199" s="17">
        <v>40312500</v>
      </c>
      <c r="J199" s="13">
        <f t="shared" si="6"/>
        <v>0</v>
      </c>
      <c r="K199" s="20">
        <v>0</v>
      </c>
      <c r="L199" s="12">
        <f t="shared" si="7"/>
        <v>40312500</v>
      </c>
      <c r="M199" s="10"/>
      <c r="N199" s="18"/>
      <c r="O199" s="19" t="s">
        <v>822</v>
      </c>
    </row>
    <row r="200" spans="2:15" ht="91.5" customHeight="1" x14ac:dyDescent="0.25">
      <c r="B200" s="10">
        <v>199</v>
      </c>
      <c r="C200" s="14" t="s">
        <v>610</v>
      </c>
      <c r="D200" s="15" t="s">
        <v>689</v>
      </c>
      <c r="E200" s="15" t="s">
        <v>155</v>
      </c>
      <c r="F200" s="16">
        <v>45288</v>
      </c>
      <c r="G200" s="11">
        <v>45289</v>
      </c>
      <c r="H200" s="16">
        <v>45379</v>
      </c>
      <c r="I200" s="17">
        <v>12403695</v>
      </c>
      <c r="J200" s="13">
        <f t="shared" si="6"/>
        <v>0</v>
      </c>
      <c r="K200" s="20">
        <v>0</v>
      </c>
      <c r="L200" s="12">
        <f t="shared" si="7"/>
        <v>12403695</v>
      </c>
      <c r="M200" s="10"/>
      <c r="N200" s="18"/>
      <c r="O200" s="19" t="s">
        <v>823</v>
      </c>
    </row>
    <row r="201" spans="2:15" ht="91.5" customHeight="1" x14ac:dyDescent="0.25">
      <c r="B201" s="10">
        <v>200</v>
      </c>
      <c r="C201" s="14" t="s">
        <v>611</v>
      </c>
      <c r="D201" s="15" t="s">
        <v>690</v>
      </c>
      <c r="E201" s="15" t="s">
        <v>178</v>
      </c>
      <c r="F201" s="16">
        <v>45288</v>
      </c>
      <c r="G201" s="11">
        <v>45289</v>
      </c>
      <c r="H201" s="16">
        <v>45379</v>
      </c>
      <c r="I201" s="17">
        <v>27412500</v>
      </c>
      <c r="J201" s="13">
        <f t="shared" si="6"/>
        <v>0</v>
      </c>
      <c r="K201" s="20">
        <v>0</v>
      </c>
      <c r="L201" s="12">
        <f t="shared" si="7"/>
        <v>27412500</v>
      </c>
      <c r="M201" s="10"/>
      <c r="N201" s="18"/>
      <c r="O201" s="19" t="s">
        <v>824</v>
      </c>
    </row>
    <row r="202" spans="2:15" ht="91.5" customHeight="1" x14ac:dyDescent="0.25">
      <c r="B202" s="10">
        <v>201</v>
      </c>
      <c r="C202" s="14" t="s">
        <v>612</v>
      </c>
      <c r="D202" s="15" t="s">
        <v>691</v>
      </c>
      <c r="E202" s="15" t="s">
        <v>239</v>
      </c>
      <c r="F202" s="16">
        <v>45288</v>
      </c>
      <c r="G202" s="11">
        <v>45293</v>
      </c>
      <c r="H202" s="16">
        <v>45383</v>
      </c>
      <c r="I202" s="17">
        <v>21132291</v>
      </c>
      <c r="J202" s="13">
        <f t="shared" si="6"/>
        <v>0.65555523535048799</v>
      </c>
      <c r="K202" s="20">
        <v>13853384</v>
      </c>
      <c r="L202" s="12">
        <f t="shared" si="7"/>
        <v>7278907</v>
      </c>
      <c r="M202" s="10"/>
      <c r="N202" s="18"/>
      <c r="O202" s="19" t="s">
        <v>825</v>
      </c>
    </row>
    <row r="203" spans="2:15" ht="91.5" customHeight="1" x14ac:dyDescent="0.25">
      <c r="B203" s="10">
        <v>202</v>
      </c>
      <c r="C203" s="14" t="s">
        <v>613</v>
      </c>
      <c r="D203" s="15" t="s">
        <v>692</v>
      </c>
      <c r="E203" s="15" t="s">
        <v>50</v>
      </c>
      <c r="F203" s="16">
        <v>45288</v>
      </c>
      <c r="G203" s="11">
        <v>45293</v>
      </c>
      <c r="H203" s="16">
        <v>45383</v>
      </c>
      <c r="I203" s="17">
        <v>15944400</v>
      </c>
      <c r="J203" s="13">
        <f t="shared" si="6"/>
        <v>0.65555555555555556</v>
      </c>
      <c r="K203" s="20">
        <v>10452440</v>
      </c>
      <c r="L203" s="12">
        <f t="shared" si="7"/>
        <v>5491960</v>
      </c>
      <c r="M203" s="10"/>
      <c r="N203" s="18"/>
      <c r="O203" s="19" t="s">
        <v>826</v>
      </c>
    </row>
    <row r="204" spans="2:15" ht="91.5" customHeight="1" x14ac:dyDescent="0.25">
      <c r="B204" s="10">
        <v>203</v>
      </c>
      <c r="C204" s="14" t="s">
        <v>614</v>
      </c>
      <c r="D204" s="15" t="s">
        <v>693</v>
      </c>
      <c r="E204" s="15" t="s">
        <v>140</v>
      </c>
      <c r="F204" s="16">
        <v>45288</v>
      </c>
      <c r="G204" s="11">
        <v>45293</v>
      </c>
      <c r="H204" s="16">
        <v>45383</v>
      </c>
      <c r="I204" s="17">
        <v>24187500</v>
      </c>
      <c r="J204" s="13">
        <f t="shared" si="6"/>
        <v>0.65555555555555556</v>
      </c>
      <c r="K204" s="20">
        <v>15856250</v>
      </c>
      <c r="L204" s="12">
        <f t="shared" si="7"/>
        <v>8331250</v>
      </c>
      <c r="M204" s="10"/>
      <c r="N204" s="18"/>
      <c r="O204" s="19" t="s">
        <v>827</v>
      </c>
    </row>
    <row r="205" spans="2:15" ht="91.5" customHeight="1" x14ac:dyDescent="0.25">
      <c r="B205" s="10">
        <v>204</v>
      </c>
      <c r="C205" s="14" t="s">
        <v>615</v>
      </c>
      <c r="D205" s="15" t="s">
        <v>689</v>
      </c>
      <c r="E205" s="15" t="s">
        <v>119</v>
      </c>
      <c r="F205" s="16">
        <v>45289</v>
      </c>
      <c r="G205" s="11">
        <v>45289</v>
      </c>
      <c r="H205" s="16">
        <v>45380</v>
      </c>
      <c r="I205" s="17">
        <v>12403695</v>
      </c>
      <c r="J205" s="13">
        <f t="shared" si="6"/>
        <v>0</v>
      </c>
      <c r="K205" s="20">
        <v>0</v>
      </c>
      <c r="L205" s="12">
        <f t="shared" si="7"/>
        <v>12403695</v>
      </c>
      <c r="M205" s="10"/>
      <c r="N205" s="18"/>
      <c r="O205" s="19" t="s">
        <v>828</v>
      </c>
    </row>
    <row r="206" spans="2:15" ht="91.5" customHeight="1" x14ac:dyDescent="0.25">
      <c r="B206" s="10">
        <v>205</v>
      </c>
      <c r="C206" s="14" t="s">
        <v>616</v>
      </c>
      <c r="D206" s="15" t="s">
        <v>694</v>
      </c>
      <c r="E206" s="15" t="s">
        <v>760</v>
      </c>
      <c r="F206" s="16">
        <v>45288</v>
      </c>
      <c r="G206" s="11">
        <v>45289</v>
      </c>
      <c r="H206" s="16">
        <v>45379</v>
      </c>
      <c r="I206" s="17">
        <v>12403695</v>
      </c>
      <c r="J206" s="13">
        <f t="shared" si="6"/>
        <v>0</v>
      </c>
      <c r="K206" s="20">
        <v>0</v>
      </c>
      <c r="L206" s="12">
        <f t="shared" si="7"/>
        <v>12403695</v>
      </c>
      <c r="M206" s="10"/>
      <c r="N206" s="18"/>
      <c r="O206" s="19" t="s">
        <v>829</v>
      </c>
    </row>
    <row r="207" spans="2:15" ht="91.5" customHeight="1" x14ac:dyDescent="0.25">
      <c r="B207" s="10">
        <v>206</v>
      </c>
      <c r="C207" s="14" t="s">
        <v>617</v>
      </c>
      <c r="D207" s="15" t="s">
        <v>695</v>
      </c>
      <c r="E207" s="15" t="s">
        <v>251</v>
      </c>
      <c r="F207" s="16">
        <v>45286</v>
      </c>
      <c r="G207" s="11">
        <v>45293</v>
      </c>
      <c r="H207" s="16">
        <v>45383</v>
      </c>
      <c r="I207" s="17">
        <v>21282291</v>
      </c>
      <c r="J207" s="13">
        <f t="shared" si="6"/>
        <v>0.65555432918382706</v>
      </c>
      <c r="K207" s="20">
        <v>13951698</v>
      </c>
      <c r="L207" s="12">
        <f t="shared" si="7"/>
        <v>7330593</v>
      </c>
      <c r="M207" s="10"/>
      <c r="N207" s="18"/>
      <c r="O207" s="19" t="s">
        <v>830</v>
      </c>
    </row>
    <row r="208" spans="2:15" ht="91.5" customHeight="1" x14ac:dyDescent="0.25">
      <c r="B208" s="10">
        <v>207</v>
      </c>
      <c r="C208" s="14" t="s">
        <v>618</v>
      </c>
      <c r="D208" s="15" t="s">
        <v>696</v>
      </c>
      <c r="E208" s="15" t="s">
        <v>761</v>
      </c>
      <c r="F208" s="16">
        <v>45287</v>
      </c>
      <c r="G208" s="11">
        <v>45289</v>
      </c>
      <c r="H208" s="16">
        <v>45379</v>
      </c>
      <c r="I208" s="17">
        <v>14470890</v>
      </c>
      <c r="J208" s="13">
        <f t="shared" si="6"/>
        <v>0</v>
      </c>
      <c r="K208" s="20">
        <v>0</v>
      </c>
      <c r="L208" s="12">
        <f t="shared" si="7"/>
        <v>14470890</v>
      </c>
      <c r="M208" s="10"/>
      <c r="N208" s="18"/>
      <c r="O208" s="19" t="s">
        <v>831</v>
      </c>
    </row>
    <row r="209" spans="2:15" ht="91.5" customHeight="1" x14ac:dyDescent="0.25">
      <c r="B209" s="10">
        <v>208</v>
      </c>
      <c r="C209" s="14" t="s">
        <v>619</v>
      </c>
      <c r="D209" s="15" t="s">
        <v>697</v>
      </c>
      <c r="E209" s="15" t="s">
        <v>720</v>
      </c>
      <c r="F209" s="16">
        <v>45289</v>
      </c>
      <c r="G209" s="11">
        <v>45294</v>
      </c>
      <c r="H209" s="16">
        <v>45384</v>
      </c>
      <c r="I209" s="17">
        <v>24187500</v>
      </c>
      <c r="J209" s="13">
        <f t="shared" si="6"/>
        <v>0</v>
      </c>
      <c r="K209" s="20">
        <v>0</v>
      </c>
      <c r="L209" s="12">
        <f t="shared" si="7"/>
        <v>24187500</v>
      </c>
      <c r="M209" s="10"/>
      <c r="N209" s="18"/>
      <c r="O209" s="19" t="s">
        <v>832</v>
      </c>
    </row>
    <row r="210" spans="2:15" ht="91.5" customHeight="1" x14ac:dyDescent="0.25">
      <c r="B210" s="10">
        <v>209</v>
      </c>
      <c r="C210" s="14" t="s">
        <v>620</v>
      </c>
      <c r="D210" s="15" t="s">
        <v>698</v>
      </c>
      <c r="E210" s="15" t="s">
        <v>762</v>
      </c>
      <c r="F210" s="16">
        <v>45287</v>
      </c>
      <c r="G210" s="11">
        <v>45295</v>
      </c>
      <c r="H210" s="16">
        <v>45660</v>
      </c>
      <c r="I210" s="17">
        <v>100000000</v>
      </c>
      <c r="J210" s="13">
        <f t="shared" si="6"/>
        <v>0</v>
      </c>
      <c r="K210" s="20">
        <v>0</v>
      </c>
      <c r="L210" s="12">
        <f t="shared" si="7"/>
        <v>100000000</v>
      </c>
      <c r="M210" s="10"/>
      <c r="N210" s="18"/>
      <c r="O210" s="19" t="s">
        <v>833</v>
      </c>
    </row>
    <row r="211" spans="2:15" ht="91.5" customHeight="1" x14ac:dyDescent="0.25">
      <c r="B211" s="10">
        <v>210</v>
      </c>
      <c r="C211" s="14" t="s">
        <v>621</v>
      </c>
      <c r="D211" s="15" t="s">
        <v>699</v>
      </c>
      <c r="E211" s="15" t="s">
        <v>763</v>
      </c>
      <c r="F211" s="16">
        <v>45288</v>
      </c>
      <c r="G211" s="11">
        <v>45293</v>
      </c>
      <c r="H211" s="16">
        <v>45474</v>
      </c>
      <c r="I211" s="17">
        <v>178244100</v>
      </c>
      <c r="J211" s="13">
        <f t="shared" si="6"/>
        <v>0.32777777772167493</v>
      </c>
      <c r="K211" s="20">
        <v>58424454.990000002</v>
      </c>
      <c r="L211" s="12">
        <f t="shared" si="7"/>
        <v>119819645.00999999</v>
      </c>
      <c r="M211" s="10"/>
      <c r="N211" s="18"/>
      <c r="O211" s="19" t="s">
        <v>834</v>
      </c>
    </row>
    <row r="212" spans="2:15" ht="91.5" customHeight="1" x14ac:dyDescent="0.25">
      <c r="B212" s="10">
        <v>211</v>
      </c>
      <c r="C212" s="14" t="s">
        <v>622</v>
      </c>
      <c r="D212" s="15" t="s">
        <v>700</v>
      </c>
      <c r="E212" s="15" t="s">
        <v>343</v>
      </c>
      <c r="F212" s="16">
        <v>45288</v>
      </c>
      <c r="G212" s="11">
        <v>45293</v>
      </c>
      <c r="H212" s="16">
        <v>45383</v>
      </c>
      <c r="I212" s="17">
        <v>15206250</v>
      </c>
      <c r="J212" s="13">
        <f t="shared" si="6"/>
        <v>0.65555491985203451</v>
      </c>
      <c r="K212" s="20">
        <v>9968532</v>
      </c>
      <c r="L212" s="12">
        <f t="shared" si="7"/>
        <v>5237718</v>
      </c>
      <c r="M212" s="10"/>
      <c r="N212" s="18"/>
      <c r="O212" s="19" t="s">
        <v>835</v>
      </c>
    </row>
    <row r="213" spans="2:15" ht="91.5" customHeight="1" x14ac:dyDescent="0.25">
      <c r="B213" s="10">
        <v>212</v>
      </c>
      <c r="C213" s="14" t="s">
        <v>623</v>
      </c>
      <c r="D213" s="15" t="s">
        <v>701</v>
      </c>
      <c r="E213" s="15" t="s">
        <v>764</v>
      </c>
      <c r="F213" s="16">
        <v>45288</v>
      </c>
      <c r="G213" s="11">
        <v>45289</v>
      </c>
      <c r="H213" s="16">
        <v>45379</v>
      </c>
      <c r="I213" s="17">
        <v>15900000</v>
      </c>
      <c r="J213" s="13">
        <f t="shared" si="6"/>
        <v>0</v>
      </c>
      <c r="K213" s="20">
        <v>0</v>
      </c>
      <c r="L213" s="12">
        <f t="shared" si="7"/>
        <v>15900000</v>
      </c>
      <c r="M213" s="10"/>
      <c r="N213" s="18"/>
      <c r="O213" s="19" t="s">
        <v>836</v>
      </c>
    </row>
    <row r="214" spans="2:15" ht="91.5" customHeight="1" x14ac:dyDescent="0.25">
      <c r="B214" s="10">
        <v>213</v>
      </c>
      <c r="C214" s="14" t="s">
        <v>624</v>
      </c>
      <c r="D214" s="15" t="s">
        <v>702</v>
      </c>
      <c r="E214" s="15" t="s">
        <v>765</v>
      </c>
      <c r="F214" s="16">
        <v>45288</v>
      </c>
      <c r="G214" s="11">
        <v>45293</v>
      </c>
      <c r="H214" s="16">
        <v>45657</v>
      </c>
      <c r="I214" s="17">
        <v>108000000</v>
      </c>
      <c r="J214" s="13">
        <f t="shared" si="6"/>
        <v>0.16388888888888889</v>
      </c>
      <c r="K214" s="20">
        <v>17700000</v>
      </c>
      <c r="L214" s="12">
        <f t="shared" si="7"/>
        <v>90300000</v>
      </c>
      <c r="M214" s="10"/>
      <c r="N214" s="18"/>
      <c r="O214" s="19" t="s">
        <v>837</v>
      </c>
    </row>
    <row r="215" spans="2:15" ht="91.5" customHeight="1" x14ac:dyDescent="0.25">
      <c r="B215" s="10">
        <v>214</v>
      </c>
      <c r="C215" s="14" t="s">
        <v>625</v>
      </c>
      <c r="D215" s="15" t="s">
        <v>703</v>
      </c>
      <c r="E215" s="15" t="s">
        <v>766</v>
      </c>
      <c r="F215" s="16">
        <v>45289</v>
      </c>
      <c r="G215" s="11">
        <v>45308</v>
      </c>
      <c r="H215" s="16">
        <v>45398</v>
      </c>
      <c r="I215" s="17">
        <v>112131200</v>
      </c>
      <c r="J215" s="13">
        <f t="shared" si="6"/>
        <v>0</v>
      </c>
      <c r="K215" s="20">
        <v>0</v>
      </c>
      <c r="L215" s="12">
        <f t="shared" si="7"/>
        <v>112131200</v>
      </c>
      <c r="M215" s="10">
        <v>1</v>
      </c>
      <c r="N215" s="18"/>
      <c r="O215" s="19" t="s">
        <v>838</v>
      </c>
    </row>
    <row r="216" spans="2:15" ht="91.5" customHeight="1" x14ac:dyDescent="0.25">
      <c r="B216" s="10">
        <v>215</v>
      </c>
      <c r="C216" s="14" t="s">
        <v>626</v>
      </c>
      <c r="D216" s="15" t="s">
        <v>704</v>
      </c>
      <c r="E216" s="15" t="s">
        <v>767</v>
      </c>
      <c r="F216" s="16">
        <v>45288</v>
      </c>
      <c r="G216" s="11">
        <v>45293</v>
      </c>
      <c r="H216" s="16">
        <v>45383</v>
      </c>
      <c r="I216" s="17">
        <v>21282291</v>
      </c>
      <c r="J216" s="13">
        <f t="shared" si="6"/>
        <v>0.65555432918382706</v>
      </c>
      <c r="K216" s="20">
        <v>13951698</v>
      </c>
      <c r="L216" s="12">
        <f t="shared" si="7"/>
        <v>7330593</v>
      </c>
      <c r="M216" s="10"/>
      <c r="N216" s="18"/>
      <c r="O216" s="19" t="s">
        <v>839</v>
      </c>
    </row>
    <row r="217" spans="2:15" ht="91.5" customHeight="1" x14ac:dyDescent="0.25">
      <c r="B217" s="10">
        <v>216</v>
      </c>
      <c r="C217" s="14" t="s">
        <v>627</v>
      </c>
      <c r="D217" s="15" t="s">
        <v>705</v>
      </c>
      <c r="E217" s="15" t="s">
        <v>768</v>
      </c>
      <c r="F217" s="16">
        <v>45288</v>
      </c>
      <c r="G217" s="11">
        <v>45293</v>
      </c>
      <c r="H217" s="16">
        <v>45383</v>
      </c>
      <c r="I217" s="17">
        <v>33000000</v>
      </c>
      <c r="J217" s="13">
        <f t="shared" si="6"/>
        <v>0.65555496969696969</v>
      </c>
      <c r="K217" s="20">
        <v>21633314</v>
      </c>
      <c r="L217" s="12">
        <f t="shared" si="7"/>
        <v>11366686</v>
      </c>
      <c r="M217" s="10"/>
      <c r="N217" s="18"/>
      <c r="O217" s="19" t="s">
        <v>840</v>
      </c>
    </row>
    <row r="218" spans="2:15" ht="91.5" customHeight="1" x14ac:dyDescent="0.25">
      <c r="B218" s="10">
        <v>217</v>
      </c>
      <c r="C218" s="14" t="s">
        <v>628</v>
      </c>
      <c r="D218" s="15" t="s">
        <v>706</v>
      </c>
      <c r="E218" s="15" t="s">
        <v>769</v>
      </c>
      <c r="F218" s="16">
        <v>45289</v>
      </c>
      <c r="G218" s="11">
        <v>45300</v>
      </c>
      <c r="H218" s="16">
        <v>45390</v>
      </c>
      <c r="I218" s="17">
        <v>25500000</v>
      </c>
      <c r="J218" s="13">
        <f t="shared" si="6"/>
        <v>0.57777749019607838</v>
      </c>
      <c r="K218" s="20">
        <v>14733326</v>
      </c>
      <c r="L218" s="12">
        <f t="shared" si="7"/>
        <v>10766674</v>
      </c>
      <c r="M218" s="10"/>
      <c r="N218" s="18"/>
      <c r="O218" s="19" t="s">
        <v>841</v>
      </c>
    </row>
    <row r="219" spans="2:15" ht="91.5" customHeight="1" x14ac:dyDescent="0.25">
      <c r="B219" s="10">
        <v>218</v>
      </c>
      <c r="C219" s="14" t="s">
        <v>629</v>
      </c>
      <c r="D219" s="15" t="s">
        <v>707</v>
      </c>
      <c r="E219" s="15" t="s">
        <v>770</v>
      </c>
      <c r="F219" s="16">
        <v>45289</v>
      </c>
      <c r="G219" s="11">
        <v>45296</v>
      </c>
      <c r="H219" s="16">
        <v>45386</v>
      </c>
      <c r="I219" s="17">
        <v>18478710</v>
      </c>
      <c r="J219" s="13">
        <f t="shared" si="6"/>
        <v>0.62222222222222223</v>
      </c>
      <c r="K219" s="20">
        <v>11497864</v>
      </c>
      <c r="L219" s="12">
        <f t="shared" si="7"/>
        <v>6980846</v>
      </c>
      <c r="M219" s="10"/>
      <c r="N219" s="18"/>
      <c r="O219" s="19" t="s">
        <v>842</v>
      </c>
    </row>
    <row r="220" spans="2:15" ht="91.5" customHeight="1" x14ac:dyDescent="0.25">
      <c r="B220" s="10">
        <v>219</v>
      </c>
      <c r="C220" s="14" t="s">
        <v>630</v>
      </c>
      <c r="D220" s="15" t="s">
        <v>708</v>
      </c>
      <c r="E220" s="15" t="s">
        <v>771</v>
      </c>
      <c r="F220" s="16">
        <v>45289</v>
      </c>
      <c r="G220" s="11">
        <v>45301</v>
      </c>
      <c r="H220" s="16">
        <v>45391</v>
      </c>
      <c r="I220" s="17">
        <v>26577225</v>
      </c>
      <c r="J220" s="13">
        <f t="shared" si="6"/>
        <v>0.56666627159156002</v>
      </c>
      <c r="K220" s="20">
        <v>15060417</v>
      </c>
      <c r="L220" s="12">
        <f t="shared" si="7"/>
        <v>11516808</v>
      </c>
      <c r="M220" s="10"/>
      <c r="N220" s="18"/>
      <c r="O220" s="19" t="s">
        <v>843</v>
      </c>
    </row>
    <row r="221" spans="2:15" ht="91.5" customHeight="1" x14ac:dyDescent="0.25">
      <c r="B221" s="10">
        <v>220</v>
      </c>
      <c r="C221" s="14" t="s">
        <v>631</v>
      </c>
      <c r="D221" s="15" t="s">
        <v>709</v>
      </c>
      <c r="E221" s="15" t="s">
        <v>772</v>
      </c>
      <c r="F221" s="16">
        <v>45289</v>
      </c>
      <c r="G221" s="11">
        <v>45293</v>
      </c>
      <c r="H221" s="16">
        <v>45383</v>
      </c>
      <c r="I221" s="17">
        <v>14189850</v>
      </c>
      <c r="J221" s="13">
        <f t="shared" si="6"/>
        <v>0</v>
      </c>
      <c r="K221" s="20">
        <v>0</v>
      </c>
      <c r="L221" s="12">
        <f t="shared" si="7"/>
        <v>14189850</v>
      </c>
      <c r="M221" s="10">
        <v>1</v>
      </c>
      <c r="N221" s="18"/>
      <c r="O221" s="19" t="s">
        <v>844</v>
      </c>
    </row>
    <row r="222" spans="2:15" ht="91.5" customHeight="1" x14ac:dyDescent="0.25">
      <c r="B222" s="10">
        <v>221</v>
      </c>
      <c r="C222" s="14" t="s">
        <v>632</v>
      </c>
      <c r="D222" s="15" t="s">
        <v>710</v>
      </c>
      <c r="E222" s="15" t="s">
        <v>516</v>
      </c>
      <c r="F222" s="16">
        <v>45289</v>
      </c>
      <c r="G222" s="11">
        <v>45300</v>
      </c>
      <c r="H222" s="16">
        <v>45390</v>
      </c>
      <c r="I222" s="17">
        <v>15206250</v>
      </c>
      <c r="J222" s="13">
        <f t="shared" si="6"/>
        <v>0.57777729551993429</v>
      </c>
      <c r="K222" s="20">
        <v>8785826</v>
      </c>
      <c r="L222" s="12">
        <f t="shared" si="7"/>
        <v>6420424</v>
      </c>
      <c r="M222" s="10"/>
      <c r="N222" s="18"/>
      <c r="O222" s="19" t="s">
        <v>845</v>
      </c>
    </row>
    <row r="223" spans="2:15" ht="91.5" customHeight="1" x14ac:dyDescent="0.25">
      <c r="B223" s="10">
        <v>222</v>
      </c>
      <c r="C223" s="14" t="s">
        <v>633</v>
      </c>
      <c r="D223" s="15" t="s">
        <v>707</v>
      </c>
      <c r="E223" s="15" t="s">
        <v>773</v>
      </c>
      <c r="F223" s="16">
        <v>45289</v>
      </c>
      <c r="G223" s="11">
        <v>45300</v>
      </c>
      <c r="H223" s="16">
        <v>45390</v>
      </c>
      <c r="I223" s="17">
        <v>18478710</v>
      </c>
      <c r="J223" s="13">
        <f t="shared" si="6"/>
        <v>0.57777777777777772</v>
      </c>
      <c r="K223" s="20">
        <v>10676588</v>
      </c>
      <c r="L223" s="12">
        <f t="shared" si="7"/>
        <v>7802122</v>
      </c>
      <c r="M223" s="10"/>
      <c r="N223" s="18"/>
      <c r="O223" s="19" t="s">
        <v>846</v>
      </c>
    </row>
    <row r="224" spans="2:15" ht="91.5" customHeight="1" x14ac:dyDescent="0.25">
      <c r="B224" s="10">
        <v>223</v>
      </c>
      <c r="C224" s="14" t="s">
        <v>634</v>
      </c>
      <c r="D224" s="15" t="s">
        <v>711</v>
      </c>
      <c r="E224" s="15" t="s">
        <v>774</v>
      </c>
      <c r="F224" s="16">
        <v>45289</v>
      </c>
      <c r="G224" s="11">
        <v>45293</v>
      </c>
      <c r="H224" s="16">
        <v>45383</v>
      </c>
      <c r="I224" s="17">
        <v>13582047</v>
      </c>
      <c r="J224" s="13">
        <f t="shared" si="6"/>
        <v>0.6555542032802566</v>
      </c>
      <c r="K224" s="20">
        <v>8903768</v>
      </c>
      <c r="L224" s="12">
        <f t="shared" si="7"/>
        <v>4678279</v>
      </c>
      <c r="M224" s="10"/>
      <c r="N224" s="18"/>
      <c r="O224" s="19" t="s">
        <v>847</v>
      </c>
    </row>
    <row r="225" spans="2:15" ht="91.5" customHeight="1" x14ac:dyDescent="0.25">
      <c r="B225" s="10">
        <v>224</v>
      </c>
      <c r="C225" s="14" t="s">
        <v>635</v>
      </c>
      <c r="D225" s="15" t="s">
        <v>711</v>
      </c>
      <c r="E225" s="15" t="s">
        <v>775</v>
      </c>
      <c r="F225" s="16">
        <v>45289</v>
      </c>
      <c r="G225" s="11">
        <v>45293</v>
      </c>
      <c r="H225" s="16">
        <v>45383</v>
      </c>
      <c r="I225" s="17">
        <v>13582047</v>
      </c>
      <c r="J225" s="13">
        <f t="shared" si="6"/>
        <v>0</v>
      </c>
      <c r="K225" s="20">
        <v>0</v>
      </c>
      <c r="L225" s="12">
        <f t="shared" si="7"/>
        <v>13582047</v>
      </c>
      <c r="M225" s="10"/>
      <c r="N225" s="18"/>
      <c r="O225" s="19" t="s">
        <v>848</v>
      </c>
    </row>
    <row r="226" spans="2:15" ht="91.5" customHeight="1" x14ac:dyDescent="0.25">
      <c r="B226" s="10">
        <v>225</v>
      </c>
      <c r="C226" s="14" t="s">
        <v>326</v>
      </c>
      <c r="D226" s="15" t="s">
        <v>332</v>
      </c>
      <c r="E226" s="15" t="s">
        <v>515</v>
      </c>
      <c r="F226" s="16">
        <v>45054</v>
      </c>
      <c r="G226" s="11">
        <v>45054</v>
      </c>
      <c r="H226" s="16">
        <v>54186</v>
      </c>
      <c r="I226" s="17">
        <v>227628000000</v>
      </c>
      <c r="J226" s="13">
        <f t="shared" si="6"/>
        <v>0</v>
      </c>
      <c r="K226" s="20">
        <v>0</v>
      </c>
      <c r="L226" s="12">
        <f t="shared" si="7"/>
        <v>227628000000</v>
      </c>
      <c r="M226" s="10"/>
      <c r="N226" s="18"/>
      <c r="O226" s="19" t="s">
        <v>336</v>
      </c>
    </row>
    <row r="227" spans="2:15" ht="91.5" customHeight="1" x14ac:dyDescent="0.25">
      <c r="B227" s="10">
        <v>226</v>
      </c>
      <c r="C227" s="14" t="s">
        <v>306</v>
      </c>
      <c r="D227" s="15" t="s">
        <v>307</v>
      </c>
      <c r="E227" s="15" t="s">
        <v>308</v>
      </c>
      <c r="F227" s="16">
        <v>45026</v>
      </c>
      <c r="G227" s="11">
        <v>45026</v>
      </c>
      <c r="H227" s="16">
        <v>56249</v>
      </c>
      <c r="I227" s="17">
        <v>24452861952862</v>
      </c>
      <c r="J227" s="13">
        <f t="shared" si="6"/>
        <v>0</v>
      </c>
      <c r="K227" s="20">
        <v>0</v>
      </c>
      <c r="L227" s="12">
        <f t="shared" si="7"/>
        <v>24452861952862</v>
      </c>
      <c r="M227" s="10"/>
      <c r="N227" s="18"/>
      <c r="O227" s="19" t="s">
        <v>309</v>
      </c>
    </row>
    <row r="228" spans="2:15" ht="91.5" customHeight="1" x14ac:dyDescent="0.25">
      <c r="B228" s="10">
        <v>227</v>
      </c>
      <c r="C228" s="14" t="s">
        <v>636</v>
      </c>
      <c r="D228" s="15" t="s">
        <v>712</v>
      </c>
      <c r="E228" s="15" t="s">
        <v>561</v>
      </c>
      <c r="F228" s="16">
        <v>45288</v>
      </c>
      <c r="G228" s="11">
        <v>45288</v>
      </c>
      <c r="H228" s="16">
        <v>45653</v>
      </c>
      <c r="I228" s="17">
        <v>820512000</v>
      </c>
      <c r="J228" s="13">
        <f t="shared" si="6"/>
        <v>0</v>
      </c>
      <c r="K228" s="20">
        <v>0</v>
      </c>
      <c r="L228" s="12">
        <f t="shared" si="7"/>
        <v>820512000</v>
      </c>
      <c r="M228" s="10"/>
      <c r="N228" s="18"/>
      <c r="O228" s="19" t="s">
        <v>849</v>
      </c>
    </row>
    <row r="229" spans="2:15" ht="91.5" customHeight="1" x14ac:dyDescent="0.25">
      <c r="B229" s="10">
        <v>228</v>
      </c>
      <c r="C229" s="14" t="s">
        <v>401</v>
      </c>
      <c r="D229" s="15" t="s">
        <v>445</v>
      </c>
      <c r="E229" s="15" t="s">
        <v>561</v>
      </c>
      <c r="F229" s="16">
        <v>45124</v>
      </c>
      <c r="G229" s="11">
        <v>45124</v>
      </c>
      <c r="H229" s="16">
        <v>46951</v>
      </c>
      <c r="I229" s="17">
        <v>0</v>
      </c>
      <c r="J229" s="13" t="e">
        <f t="shared" si="6"/>
        <v>#DIV/0!</v>
      </c>
      <c r="K229" s="20">
        <v>0</v>
      </c>
      <c r="L229" s="12">
        <f t="shared" si="7"/>
        <v>0</v>
      </c>
      <c r="M229" s="10"/>
      <c r="N229" s="18"/>
      <c r="O229" s="19" t="s">
        <v>499</v>
      </c>
    </row>
  </sheetData>
  <sheetProtection algorithmName="SHA-512" hashValue="rjPdo+p/JWR8ttqI+t/xIlRyc52qDkWUjNVDcQF7IvtCn6VdzZdQjxtpP8b6oY079b0C63aG/maKUBFwEu2v6g==" saltValue="7jdhqEjBx/VPAfoUIsXT5g==" spinCount="100000" sheet="1" objects="1" scenarios="1" formatCells="0" formatColumns="0" formatRows="0" insertHyperlinks="0"/>
  <autoFilter ref="B1:O229" xr:uid="{2ADD0FE8-CD86-472F-9DA6-8503800A3FA8}"/>
  <conditionalFormatting sqref="C2:C229">
    <cfRule type="duplicateValues" dxfId="1" priority="1"/>
  </conditionalFormatting>
  <conditionalFormatting sqref="C230:C1048576 C1">
    <cfRule type="duplicateValues" dxfId="0" priority="8"/>
  </conditionalFormatting>
  <hyperlinks>
    <hyperlink ref="O2" r:id="rId1" xr:uid="{72B8EAA4-40B5-4271-8DA4-AAD70A2ACCFA}"/>
    <hyperlink ref="O3" r:id="rId2" xr:uid="{A16BEC92-60DF-40E0-B5D9-9A2EEE2B0E46}"/>
    <hyperlink ref="O4" r:id="rId3" xr:uid="{7D1CB7F6-F923-4621-A74B-336BEDB5842D}"/>
    <hyperlink ref="O5" r:id="rId4" xr:uid="{16C9C190-F95B-44D8-9FB6-42E9C7E058AF}"/>
    <hyperlink ref="O6" r:id="rId5" xr:uid="{E8B2031A-41F4-4603-B0EE-AAAC29FF0CAB}"/>
    <hyperlink ref="O7" r:id="rId6" xr:uid="{0D73F7E5-4022-4014-9917-5FDD733B7A78}"/>
    <hyperlink ref="O8" r:id="rId7" xr:uid="{F034D4F6-2944-498B-8646-BA34CD781B50}"/>
    <hyperlink ref="O9" r:id="rId8" xr:uid="{A4FB4AD2-0EB3-40C1-B9AB-FEE9F3B00A91}"/>
    <hyperlink ref="O17" r:id="rId9" xr:uid="{E8203880-00CD-4045-A03F-6F8DD72FAD5C}"/>
    <hyperlink ref="O19" r:id="rId10" xr:uid="{BD1F57E3-76D4-4D29-A82B-2EAF733526DB}"/>
    <hyperlink ref="O18" r:id="rId11" xr:uid="{533F3F3A-CE8A-4A08-AAA8-6ABF2D9D4FCE}"/>
    <hyperlink ref="O20" r:id="rId12" xr:uid="{5BD313F3-0AE6-485C-810A-826ADA327913}"/>
    <hyperlink ref="O21" r:id="rId13" xr:uid="{88E42B80-0BE8-4913-801F-28EA14FF0FCD}"/>
    <hyperlink ref="O22" r:id="rId14" xr:uid="{5362111C-71AC-4C47-87CA-57A97D06C3C9}"/>
    <hyperlink ref="O23" r:id="rId15" xr:uid="{4B4BC63D-28DA-4CD7-84EA-20A5A94F319B}"/>
    <hyperlink ref="O24" r:id="rId16" xr:uid="{B4AF27D7-A2A1-44FC-87D2-8F8925431C47}"/>
    <hyperlink ref="O25" r:id="rId17" xr:uid="{E422342A-A874-473B-BE0D-584B366EE426}"/>
    <hyperlink ref="O26" r:id="rId18" xr:uid="{A928DF77-2F7A-41F7-947D-40A57EE9ADAD}"/>
    <hyperlink ref="O27" r:id="rId19" xr:uid="{66ECBE96-421D-4C73-AF83-9132D98C1DDE}"/>
    <hyperlink ref="O29" r:id="rId20" xr:uid="{927D2118-CB9B-40E4-B368-53EBB3C69994}"/>
    <hyperlink ref="O28" r:id="rId21" xr:uid="{33698832-C893-4C97-BAAE-1AB4DCEBF273}"/>
    <hyperlink ref="O30" r:id="rId22" xr:uid="{DACA44E5-7A03-4A51-AA33-12E40F10D454}"/>
    <hyperlink ref="O31" r:id="rId23" xr:uid="{0CB32B7A-867B-4493-A790-8A51250E0F6C}"/>
    <hyperlink ref="O32" r:id="rId24" xr:uid="{E89B8FF4-985F-4956-B641-1264E733195C}"/>
    <hyperlink ref="O15" r:id="rId25" xr:uid="{47EC9ACA-18AE-4134-87B3-3D09B16CEC77}"/>
    <hyperlink ref="O10" r:id="rId26" xr:uid="{0F71ED83-3EF1-42A9-B43C-4D88D95D3DFC}"/>
    <hyperlink ref="O11" r:id="rId27" xr:uid="{0569CF30-07BD-44B8-B6B4-D1681A799096}"/>
    <hyperlink ref="O12" r:id="rId28" xr:uid="{E3F36D24-C747-483D-94C1-9768E3164725}"/>
    <hyperlink ref="O14" r:id="rId29" xr:uid="{BF338460-A667-4022-8B4E-93A72064BC77}"/>
    <hyperlink ref="O13" r:id="rId30" xr:uid="{D64A3658-C3D2-4D58-BEC9-D10754F8D0E1}"/>
    <hyperlink ref="O33" r:id="rId31" xr:uid="{9289002C-C61C-434A-B93D-4CF22523D030}"/>
    <hyperlink ref="O35" r:id="rId32" xr:uid="{699AE96D-48DD-464C-87A0-5AA55169D360}"/>
    <hyperlink ref="O36" r:id="rId33" xr:uid="{4EEB116E-AE01-4961-B68B-C8EA16E88E7A}"/>
    <hyperlink ref="O34" r:id="rId34" xr:uid="{0DF3BCB2-F03B-4389-87FC-46D9323E8BEB}"/>
    <hyperlink ref="O39" r:id="rId35" xr:uid="{15858787-1420-4296-A422-CB19683201F4}"/>
    <hyperlink ref="O37" r:id="rId36" xr:uid="{80F8EC91-3558-4661-A4AE-A6131FEFB60F}"/>
    <hyperlink ref="O38" r:id="rId37" xr:uid="{8BE0417B-E8BC-4273-BA9A-FBA59E34DCCE}"/>
    <hyperlink ref="O40" r:id="rId38" xr:uid="{6E607468-CA4A-4C45-AC5B-2C29940E6ECA}"/>
    <hyperlink ref="O41" r:id="rId39" xr:uid="{FB31AE12-2BFA-4D12-9DEE-0D8AEB555D1C}"/>
    <hyperlink ref="O42" r:id="rId40" xr:uid="{45A2E689-C600-4629-8C31-296387D04EE8}"/>
    <hyperlink ref="O43" r:id="rId41" xr:uid="{6929F5EF-087D-4B0C-B6FF-AB3D81A9472C}"/>
    <hyperlink ref="O45" r:id="rId42" xr:uid="{8ED48206-1149-4457-94C3-B8F6A4240CD2}"/>
    <hyperlink ref="O44" r:id="rId43" xr:uid="{8BB66C5D-F095-47EF-96F5-79827E2B10C3}"/>
    <hyperlink ref="O46" r:id="rId44" xr:uid="{4BA7C40A-D51C-45A6-AD03-333C5CDC0646}"/>
    <hyperlink ref="O47" r:id="rId45" xr:uid="{31E8025A-64BB-4C12-A237-FF61FE473EEE}"/>
    <hyperlink ref="O48" r:id="rId46" xr:uid="{EC71C380-62F6-4A6F-8BA2-D4417981927F}"/>
    <hyperlink ref="O49" r:id="rId47" xr:uid="{E80486AF-5166-4708-A47A-F25E12E589F9}"/>
    <hyperlink ref="O51" r:id="rId48" xr:uid="{8470F572-4943-40E4-9E7A-B5391D2EA27C}"/>
    <hyperlink ref="O50" r:id="rId49" xr:uid="{75DC8644-034B-4551-A523-2F7CD24AEF2D}"/>
    <hyperlink ref="O52" r:id="rId50" xr:uid="{34B774D5-F8BD-438D-B96F-5C8FE9619C4C}"/>
    <hyperlink ref="O53" r:id="rId51" xr:uid="{D6000E13-BA24-4DD3-9B60-47E3CD45AB07}"/>
    <hyperlink ref="O56" r:id="rId52" xr:uid="{FAC8AE70-C99C-42F9-BF20-34E2F4CE1B52}"/>
    <hyperlink ref="O58" r:id="rId53" xr:uid="{DDA1524F-6EBE-4485-B8B9-8B314F3117CC}"/>
    <hyperlink ref="O57" r:id="rId54" xr:uid="{8674A964-F1A2-427E-B755-6CFB13198D14}"/>
    <hyperlink ref="O54" r:id="rId55" xr:uid="{68D6905A-BA94-436F-A46E-9D8514E5A04A}"/>
    <hyperlink ref="O59" r:id="rId56" xr:uid="{C923C354-D38F-4897-904E-C959B950D3C4}"/>
    <hyperlink ref="O60" r:id="rId57" xr:uid="{4BBB069A-2153-42E7-A87D-3178061501E6}"/>
    <hyperlink ref="O61" r:id="rId58" xr:uid="{AB68C791-A8C5-4685-98C7-471B9548319E}"/>
    <hyperlink ref="O62" r:id="rId59" xr:uid="{0D59A84C-C3B6-4479-920F-ED53DA425156}"/>
    <hyperlink ref="O55" r:id="rId60" xr:uid="{BA53347C-26FF-46DB-BEA6-8789F6203EBC}"/>
    <hyperlink ref="O63" r:id="rId61" xr:uid="{09925E67-8E60-4B60-B4BB-FE7BDCA914C3}"/>
    <hyperlink ref="O64" r:id="rId62" xr:uid="{8CE38DA6-FE68-4960-8A75-AF24647D585D}"/>
    <hyperlink ref="O66" r:id="rId63" xr:uid="{3BB93564-B9E7-42D6-B042-9AE589BDBE6C}"/>
    <hyperlink ref="O67" r:id="rId64" xr:uid="{C88AA08E-6B36-4676-B4C7-1F5FFC297CD2}"/>
    <hyperlink ref="O68" r:id="rId65" xr:uid="{EF001672-FFB7-4AEB-A09D-2CBD8455BCDA}"/>
    <hyperlink ref="O71" r:id="rId66" xr:uid="{6431F209-9B1D-4153-B23D-90AF5D223F53}"/>
    <hyperlink ref="O69" r:id="rId67" xr:uid="{2AEF6DE5-F6B4-48F4-AB76-86D22CD2F059}"/>
    <hyperlink ref="O65" r:id="rId68" xr:uid="{4BEFC325-E7C9-44FF-908C-F7D171C999E3}"/>
    <hyperlink ref="O70" r:id="rId69" xr:uid="{7E81D69E-78AA-4C9E-98D7-E89472AB6E39}"/>
    <hyperlink ref="O72" r:id="rId70" xr:uid="{0AC754D4-FA47-4E73-A9F9-B66B42905F89}"/>
    <hyperlink ref="O73" r:id="rId71" xr:uid="{623151C1-DE12-438F-B1E1-652645FAD0B0}"/>
    <hyperlink ref="O74" r:id="rId72" xr:uid="{D160E0E3-DE9B-436C-8F1B-B4B7E2D69155}"/>
    <hyperlink ref="O77" r:id="rId73" xr:uid="{9F33DA8C-BABE-49B5-8B6E-8A7C7C5C08A5}"/>
    <hyperlink ref="O76" r:id="rId74" xr:uid="{85804C8E-9E53-435C-B113-8537950AD890}"/>
    <hyperlink ref="O81" r:id="rId75" xr:uid="{1DF534C4-0427-458B-BA0D-BAC488F6798E}"/>
    <hyperlink ref="O78" r:id="rId76" xr:uid="{AB4B502A-3328-4708-9945-1A9514D38AC2}"/>
    <hyperlink ref="O75" r:id="rId77" xr:uid="{B8454E5E-E356-4714-96E8-C5283911C0CD}"/>
    <hyperlink ref="O79" r:id="rId78" xr:uid="{F347455D-6586-458D-8B31-7CD9658C9F9C}"/>
    <hyperlink ref="O80" r:id="rId79" xr:uid="{E561E40C-AD0B-46EF-93A1-8105A0588833}"/>
    <hyperlink ref="O82" r:id="rId80" xr:uid="{D938D3E9-A8E9-40D3-86D0-8AEB5607FCC1}"/>
    <hyperlink ref="O227" r:id="rId81" xr:uid="{DF5DB388-7BD9-42B9-A28C-55F666B32E9C}"/>
    <hyperlink ref="O88" r:id="rId82" xr:uid="{87CFA889-CF1F-499B-89F1-F9DB574725E1}"/>
    <hyperlink ref="O83" r:id="rId83" xr:uid="{FBA070D1-6B2D-45EB-B385-0D31A63DEC49}"/>
    <hyperlink ref="O84" r:id="rId84" xr:uid="{B1297E30-9506-4E67-8AB1-BDE1122977A0}"/>
    <hyperlink ref="O85" r:id="rId85" xr:uid="{78C98485-62A1-4C0B-A615-736D9F2467C3}"/>
    <hyperlink ref="O86" r:id="rId86" xr:uid="{D6B6A048-3523-4D82-A0C8-912EF63A4325}"/>
    <hyperlink ref="O87" r:id="rId87" xr:uid="{22B20833-1D07-4EF9-837E-F7A12EF69D3C}"/>
    <hyperlink ref="O89" r:id="rId88" xr:uid="{9B3B4935-C246-4EC9-90ED-B0B04F46B2E1}"/>
    <hyperlink ref="O90" r:id="rId89" xr:uid="{B66803C7-FC6A-4340-93E9-8AB4A6BAE265}"/>
    <hyperlink ref="O91" r:id="rId90" xr:uid="{D54BD603-5592-47CD-98EB-F1FE4AABFA4D}"/>
    <hyperlink ref="O92" r:id="rId91" xr:uid="{0F4FC757-8E43-474E-9801-065D5D759896}"/>
    <hyperlink ref="O93" r:id="rId92" xr:uid="{EE09517E-C680-450F-937C-98AD5A58C82E}"/>
    <hyperlink ref="O94" r:id="rId93" xr:uid="{6A1F0BC4-CCEA-4103-8A04-EC4980CCC3FF}"/>
    <hyperlink ref="O98" r:id="rId94" xr:uid="{0455675D-C90C-4FEA-9FD2-88E73958D26C}"/>
    <hyperlink ref="O100" r:id="rId95" xr:uid="{BE7BDDF7-03A2-4A98-9202-9148343F1116}"/>
    <hyperlink ref="O226" r:id="rId96" xr:uid="{84E8CB45-51A8-456B-85D4-7F2328E481CA}"/>
    <hyperlink ref="O95" r:id="rId97" xr:uid="{5AF754BA-3BC6-46EB-9BA3-7148F28D775C}"/>
    <hyperlink ref="O96" r:id="rId98" xr:uid="{EBFF00DF-3E44-413B-84DA-F9B8E19C5835}"/>
    <hyperlink ref="O97" r:id="rId99" xr:uid="{4CA3D6F6-24CB-4FD1-931D-D7131D94ECE5}"/>
    <hyperlink ref="O99" r:id="rId100" xr:uid="{1E1DC0C7-B57E-4C32-9144-BD9F3D808568}"/>
    <hyperlink ref="O101" r:id="rId101" xr:uid="{C6F2F888-D1FD-40D9-B553-2D8955C15712}"/>
    <hyperlink ref="O103" r:id="rId102" xr:uid="{0AADFA73-D958-442D-88DA-6FB4004AA5DC}"/>
    <hyperlink ref="O104" r:id="rId103" xr:uid="{D9C73187-436B-446A-B4EC-B06998EB7EA4}"/>
    <hyperlink ref="O102" r:id="rId104" xr:uid="{3F255090-F3BD-423D-AF2A-50D373218D35}"/>
    <hyperlink ref="O105" r:id="rId105" xr:uid="{1D73DA29-714F-481B-88EE-667846E3BB49}"/>
    <hyperlink ref="O106" r:id="rId106" xr:uid="{1F780330-FBDC-4DF7-8225-BC29450CB4E8}"/>
    <hyperlink ref="O107" r:id="rId107" xr:uid="{9EBCFA3D-237B-4EA5-A2A6-0A3056FAEDE7}"/>
    <hyperlink ref="O108" r:id="rId108" xr:uid="{84C53FDC-8321-48EA-8ECD-995BA8F64AE6}"/>
    <hyperlink ref="O109" r:id="rId109" xr:uid="{D7077589-8E51-4A11-9C10-34B83478C040}"/>
    <hyperlink ref="O149" r:id="rId110" xr:uid="{DA744E32-0E70-44D1-AF79-A4C7BCFBDDF8}"/>
    <hyperlink ref="O110" r:id="rId111" xr:uid="{FBC0CE1F-8A28-4E96-80CD-D2D74B5954D7}"/>
    <hyperlink ref="O113" r:id="rId112" xr:uid="{83BE421C-9AC8-4251-ACA9-6A91A552EF81}"/>
    <hyperlink ref="O111" r:id="rId113" xr:uid="{9788207B-E321-4C62-86D9-C90B1F4F5026}"/>
    <hyperlink ref="O112" r:id="rId114" xr:uid="{5E91377D-8118-4E18-8B2C-8CF95EA7CF5F}"/>
    <hyperlink ref="O114" r:id="rId115" xr:uid="{0C027E12-0AE2-4B88-A33C-CD73497FD28C}"/>
    <hyperlink ref="O115" r:id="rId116" xr:uid="{16228DD0-9BC3-4993-9E2A-D06F1A0DAE99}"/>
    <hyperlink ref="O116" r:id="rId117" xr:uid="{F7509FAA-4709-4D5E-8C1B-D2F9B79D3689}"/>
    <hyperlink ref="O117" r:id="rId118" xr:uid="{1E02A6E8-F117-40B9-82D4-214C29B9C104}"/>
    <hyperlink ref="O119" r:id="rId119" xr:uid="{103C210C-DC5B-40C7-A57F-2DACA6E70CDA}"/>
    <hyperlink ref="O118" r:id="rId120" xr:uid="{7E58C8CE-0D34-4C83-A807-084B176DFC71}"/>
    <hyperlink ref="O121" r:id="rId121" xr:uid="{1144E621-B0CF-47DA-96C8-A8E82E55AF32}"/>
    <hyperlink ref="O122" r:id="rId122" xr:uid="{FCBAAA90-C46D-49A9-8D2A-65E49BAA0995}"/>
    <hyperlink ref="O123" r:id="rId123" xr:uid="{9A0973E9-E29A-40B8-B1A1-617ABE3489BE}"/>
    <hyperlink ref="O125" r:id="rId124" xr:uid="{C95ECACF-37F7-4BEF-95D9-AADFAC74819C}"/>
    <hyperlink ref="O120" r:id="rId125" xr:uid="{CE5F0F3B-33CC-40E0-8F3E-F42B7F943F5F}"/>
    <hyperlink ref="O129" r:id="rId126" xr:uid="{35D41840-EA5A-4B1C-AB14-56CF62390125}"/>
    <hyperlink ref="O128" r:id="rId127" xr:uid="{52F36B3B-723B-4186-B19B-0451B9F616AA}"/>
    <hyperlink ref="O127" r:id="rId128" xr:uid="{AE081289-C198-4978-8212-3FA2DF9B4609}"/>
    <hyperlink ref="O130" r:id="rId129" xr:uid="{D724972D-F7BA-45EA-81E3-2E8406E0FAD9}"/>
    <hyperlink ref="O124" r:id="rId130" xr:uid="{D122CE4B-7DD7-4198-822B-12263B4CA5EF}"/>
    <hyperlink ref="O126" r:id="rId131" xr:uid="{17B1AA31-FC99-4A38-A075-AF55F442E306}"/>
    <hyperlink ref="O133" r:id="rId132" xr:uid="{9B00263D-59DE-4239-ABE4-9B0723ACBF35}"/>
    <hyperlink ref="O132" r:id="rId133" xr:uid="{0BA8DD6B-677F-416E-85C8-8F451DA64BB9}"/>
    <hyperlink ref="O137" r:id="rId134" xr:uid="{CE5BE917-1C22-4AED-8D00-97478777D87D}"/>
    <hyperlink ref="O141" r:id="rId135" xr:uid="{6F593E9D-1441-450D-B5CE-2ED306F1487A}"/>
    <hyperlink ref="O139" r:id="rId136" xr:uid="{7C717C94-3EDA-4DF1-B988-8AEDD4E96BE5}"/>
    <hyperlink ref="O131" r:id="rId137" xr:uid="{4745ABEC-F6A7-4BD6-8B39-E025BEE72252}"/>
    <hyperlink ref="O143" r:id="rId138" xr:uid="{DBFDFF32-C321-4ACC-922B-E348EDC13ABB}"/>
    <hyperlink ref="O142" r:id="rId139" xr:uid="{0BFBD74B-5F0E-4DCA-A9F4-86CC6225DC07}"/>
    <hyperlink ref="O134" r:id="rId140" xr:uid="{1F265FDD-33B6-4AC5-A0FF-C7FE324236A3}"/>
    <hyperlink ref="O144" r:id="rId141" xr:uid="{611779A1-1A91-4282-AA67-8EBEC93D4020}"/>
    <hyperlink ref="O138" r:id="rId142" xr:uid="{9230DF79-905B-4E24-BDA6-9D4D0D7A792A}"/>
    <hyperlink ref="O147" r:id="rId143" xr:uid="{EF7C7EAD-34B1-4170-9D5E-AA50B69E246B}"/>
    <hyperlink ref="O145" r:id="rId144" xr:uid="{212A0025-EDBA-400A-8B5C-4B2C44E588C9}"/>
    <hyperlink ref="O135" r:id="rId145" xr:uid="{CF9D72E7-25E2-45BF-A03C-7FEB78CB3A2C}"/>
    <hyperlink ref="O148" r:id="rId146" xr:uid="{7C8640B9-90FC-426B-938A-B31364DD39A1}"/>
    <hyperlink ref="O140" r:id="rId147" xr:uid="{FF780D27-F771-44E0-B8F8-79FDFB628B5E}"/>
    <hyperlink ref="O136" r:id="rId148" xr:uid="{D3FB5308-E340-442D-B348-1421BC5D9FB8}"/>
    <hyperlink ref="O146" r:id="rId149" xr:uid="{82821E06-101F-448D-94A3-CB180860DAA8}"/>
    <hyperlink ref="O150" r:id="rId150" xr:uid="{83D4135B-D2F4-4F00-BC47-6E889513ECDB}"/>
    <hyperlink ref="O151" r:id="rId151" xr:uid="{99E32ED9-914E-4B24-A157-C954EE2264AF}"/>
    <hyperlink ref="O229" r:id="rId152" xr:uid="{4C6E25F2-B80E-41EF-B40D-8F4BDE09B36F}"/>
    <hyperlink ref="O152" r:id="rId153" xr:uid="{33D2F220-9981-42AF-A8B5-9CDA7E51610D}"/>
    <hyperlink ref="O153" r:id="rId154" xr:uid="{AD8F0AF0-582E-48C8-A3A6-8707F09149FD}"/>
    <hyperlink ref="O156" r:id="rId155" xr:uid="{04DD5AFE-188F-4BC7-ADF7-A309ECD9CEB9}"/>
    <hyperlink ref="O155" r:id="rId156" xr:uid="{90431713-478D-4509-AA42-D75E5094FFFA}"/>
    <hyperlink ref="O154" r:id="rId157" xr:uid="{933C35C8-CFAB-4CA9-8DC9-936B4DBBA3A5}"/>
    <hyperlink ref="O157" r:id="rId158" xr:uid="{B7C19E52-DA7D-4B02-A7F2-53730269801A}"/>
    <hyperlink ref="O160" r:id="rId159" xr:uid="{EC990476-D209-4A6A-AAF0-811F5AFF2D65}"/>
    <hyperlink ref="O158" r:id="rId160" xr:uid="{FF631563-7EEA-41F2-9D41-0A1A62D5326E}"/>
    <hyperlink ref="O159" r:id="rId161" xr:uid="{57E62E93-58DE-439E-BA28-72FFAF463DE4}"/>
    <hyperlink ref="O161" r:id="rId162" xr:uid="{F02B0A77-7345-4AE0-8DB2-9286738B89D7}"/>
    <hyperlink ref="O197" r:id="rId163" xr:uid="{90E6FB97-0772-4621-AE99-2B42D286B157}"/>
    <hyperlink ref="O162" r:id="rId164" xr:uid="{9874BCC9-18BD-403B-B03A-306AEE672B7F}"/>
    <hyperlink ref="O163" r:id="rId165" xr:uid="{1269105A-0F72-48C0-B8A4-7F1376203BA2}"/>
    <hyperlink ref="O182" r:id="rId166" xr:uid="{A570247D-41B9-4D3F-B498-05D2596E2F90}"/>
    <hyperlink ref="O164" r:id="rId167" xr:uid="{66CBFB39-FBF6-4494-A795-73FE80773BF2}"/>
    <hyperlink ref="O189" r:id="rId168" xr:uid="{1CAED347-CC7A-4A08-A897-FA08FC37F7A1}"/>
    <hyperlink ref="O188" r:id="rId169" xr:uid="{75FC5499-AAF8-4F91-AE27-0800C603BAE7}"/>
    <hyperlink ref="O165" r:id="rId170" xr:uid="{562AEEE8-9ADD-4183-98F4-B05BA9C5B492}"/>
    <hyperlink ref="O215" r:id="rId171" xr:uid="{45C854C0-A628-4B20-9465-F0963DE2E84D}"/>
    <hyperlink ref="O166" r:id="rId172" xr:uid="{7B933DD7-4E11-4212-A5F1-C32950757BAF}"/>
    <hyperlink ref="O167" r:id="rId173" xr:uid="{75AE96AD-0857-44AC-BD5F-8AEB78E0D2DF}"/>
    <hyperlink ref="O168" r:id="rId174" xr:uid="{2DE238BB-0FF2-4477-BF5B-68F5B5ECF3CE}"/>
    <hyperlink ref="O169" r:id="rId175" xr:uid="{CC9B92F8-8F2A-4739-AD8E-0960F24EE01D}"/>
    <hyperlink ref="O170" r:id="rId176" xr:uid="{77095610-3F08-440F-8852-45FFBCF5862C}"/>
    <hyperlink ref="O173" r:id="rId177" xr:uid="{91FB02C2-A764-4329-B068-F6B11CBBEC0E}"/>
    <hyperlink ref="O171" r:id="rId178" xr:uid="{41B4F1A8-8A4C-4B17-9383-DA65D4694207}"/>
    <hyperlink ref="O175" r:id="rId179" xr:uid="{A6B978C4-9F39-47A8-A33A-0C4236CC6A19}"/>
    <hyperlink ref="O172" r:id="rId180" xr:uid="{BF498417-5C48-4CA1-B965-D5F382D0F037}"/>
    <hyperlink ref="O174" r:id="rId181" xr:uid="{C6F98D44-5520-4215-9BA7-6515B091E7FF}"/>
    <hyperlink ref="O176" r:id="rId182" xr:uid="{4F7E433D-93F3-420F-9A1D-A9A2D205BBB3}"/>
    <hyperlink ref="O177" r:id="rId183" xr:uid="{36665AB7-D92E-4854-8199-E6CC00DEE2A1}"/>
    <hyperlink ref="O179" r:id="rId184" xr:uid="{94333D8A-F608-4642-9224-E1E9D31AA88D}"/>
    <hyperlink ref="O178" r:id="rId185" xr:uid="{D77FA526-34F6-4871-9BDF-948D82AB8F50}"/>
    <hyperlink ref="O181" r:id="rId186" xr:uid="{603FC9CD-E4D5-4917-8C42-6EFCD457BEBE}"/>
    <hyperlink ref="O184" r:id="rId187" xr:uid="{108E9276-3688-457E-BFD5-170C3FAE92D0}"/>
    <hyperlink ref="O180" r:id="rId188" xr:uid="{786BF38E-0E8A-4CFC-A691-BBC920493047}"/>
    <hyperlink ref="O185" r:id="rId189" xr:uid="{1451C85D-F6EC-498B-A657-101D9F8B74E6}"/>
    <hyperlink ref="O186" r:id="rId190" xr:uid="{40BC1F1C-6F44-4D0A-B960-AC446D32BEB0}"/>
    <hyperlink ref="O187" r:id="rId191" xr:uid="{14B0345D-5E1A-4BD1-9018-4EE67F2B257D}"/>
    <hyperlink ref="O190" r:id="rId192" xr:uid="{14376362-E006-4704-B509-22F075E5F97C}"/>
    <hyperlink ref="O193" r:id="rId193" xr:uid="{543AD5F4-EDB7-4671-8DC4-10158A8D37DD}"/>
    <hyperlink ref="O194" r:id="rId194" xr:uid="{02AC9C16-8BC0-4F38-A2D2-FB665D12290E}"/>
    <hyperlink ref="O192" r:id="rId195" xr:uid="{94998430-C39F-47CA-81E4-BBF8F471AB63}"/>
    <hyperlink ref="O191" r:id="rId196" xr:uid="{809CC82A-04B6-4BFB-ACC1-6DB894BCDDA8}"/>
    <hyperlink ref="O228" r:id="rId197" xr:uid="{7D743063-BB79-4493-A2F8-9CF85BC949E6}"/>
    <hyperlink ref="O183" r:id="rId198" xr:uid="{C32816AA-8788-4889-A550-587854DCB0F4}"/>
    <hyperlink ref="O195" r:id="rId199" xr:uid="{E6B5C87C-2197-4852-9126-A97EA4FA2D5D}"/>
    <hyperlink ref="O196" r:id="rId200" xr:uid="{89857E9A-BD1F-44B2-BBFB-C268F9B76C01}"/>
    <hyperlink ref="O198" r:id="rId201" xr:uid="{0927A664-97D9-43C0-BD4B-B23322422F3C}"/>
    <hyperlink ref="O199" r:id="rId202" xr:uid="{524D1486-8DA7-4D34-A5C5-3605448E9FDD}"/>
    <hyperlink ref="O200" r:id="rId203" xr:uid="{455B351F-5C07-4513-B5C5-745EDFFF97F0}"/>
    <hyperlink ref="O201" r:id="rId204" xr:uid="{56A862B0-06E4-469E-84C0-FDD3C701FDED}"/>
    <hyperlink ref="O202" r:id="rId205" xr:uid="{BAD5463F-1EA0-4831-9949-7B38DEE65016}"/>
    <hyperlink ref="O203" r:id="rId206" xr:uid="{2AC4831B-4438-458A-B99A-11B3A87D085A}"/>
    <hyperlink ref="O204" r:id="rId207" xr:uid="{7880FA1A-D381-414C-BA57-58B62271B808}"/>
    <hyperlink ref="O205" r:id="rId208" xr:uid="{2DE16819-8270-493D-A89D-CB00B9E02E81}"/>
    <hyperlink ref="O206" r:id="rId209" xr:uid="{E9670D4F-7642-4FC3-B290-8252E4DCE305}"/>
    <hyperlink ref="O207" r:id="rId210" xr:uid="{42385572-9AEC-4204-8199-3DC46A576845}"/>
    <hyperlink ref="O208" r:id="rId211" xr:uid="{B973B094-EC58-46B8-A34D-11795C9D58FE}"/>
    <hyperlink ref="O209" r:id="rId212" xr:uid="{0129BD60-8DF4-4AF0-B74F-AC1AA280CFFB}"/>
    <hyperlink ref="O210" r:id="rId213" xr:uid="{4A4FD5E6-0C1C-481A-8008-BD59E974E601}"/>
    <hyperlink ref="O211" r:id="rId214" xr:uid="{FDC71CE5-9D5E-45A7-AF68-EC724C4F117D}"/>
    <hyperlink ref="O212" r:id="rId215" xr:uid="{32698A91-419A-4BBD-8852-BCD43E259AE6}"/>
    <hyperlink ref="O213" r:id="rId216" xr:uid="{D128D07A-865B-4145-8B99-0AEF7C11F7B4}"/>
    <hyperlink ref="O214" r:id="rId217" xr:uid="{AB91F1D1-2F70-485C-884F-E15CA1CAB992}"/>
    <hyperlink ref="O216" r:id="rId218" xr:uid="{BF7BE7FE-5F73-44E4-AAC5-649651DBF19C}"/>
    <hyperlink ref="O217" r:id="rId219" xr:uid="{954CAEFC-50B5-4E29-8F13-98ECBD713C50}"/>
    <hyperlink ref="O218" r:id="rId220" xr:uid="{A9335FAF-A520-45AB-8977-BB558A3AFBC3}"/>
    <hyperlink ref="O219" r:id="rId221" xr:uid="{EB17AC75-F0A5-478A-A177-3E4E100F1A48}"/>
    <hyperlink ref="O220" r:id="rId222" xr:uid="{BF01A351-E352-4FC0-A2C3-4FD019308C55}"/>
    <hyperlink ref="O221" r:id="rId223" xr:uid="{B59C0343-A58E-4D25-BEF9-9C5A7CFB61A3}"/>
    <hyperlink ref="O222" r:id="rId224" xr:uid="{30ADB782-E761-4FA5-9AAD-71E7F553E2FB}"/>
    <hyperlink ref="O223" r:id="rId225" xr:uid="{926DF09F-ED11-40F0-A5C9-064DC5556CE9}"/>
    <hyperlink ref="O224" r:id="rId226" xr:uid="{5759ECD7-0DF5-42CF-AD87-55A135E869D6}"/>
    <hyperlink ref="O225" r:id="rId227" xr:uid="{E3BB46D2-B1E1-48F7-9658-CD82F15A6CEE}"/>
  </hyperlinks>
  <pageMargins left="0.7" right="0.7" top="0.75" bottom="0.75" header="0.3" footer="0.3"/>
  <legacyDrawing r:id="rId2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dcterms:created xsi:type="dcterms:W3CDTF">2023-06-07T22:26:10Z</dcterms:created>
  <dcterms:modified xsi:type="dcterms:W3CDTF">2024-05-09T22:12:13Z</dcterms:modified>
</cp:coreProperties>
</file>